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er alunni" sheetId="1" state="visible" r:id="rId2"/>
    <sheet name="per docenti DOS" sheetId="2" state="visible" r:id="rId3"/>
    <sheet name="coordinatori allievi" sheetId="3" state="visible" r:id="rId4"/>
    <sheet name="Orario allievi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<sst xmlns="http://schemas.openxmlformats.org/spreadsheetml/2006/main" count="480" uniqueCount="204">
  <si>
    <t xml:space="preserve">N°</t>
  </si>
  <si>
    <t xml:space="preserve">CLASSE</t>
  </si>
  <si>
    <t xml:space="preserve">COGNOME</t>
  </si>
  <si>
    <t xml:space="preserve">NOME</t>
  </si>
  <si>
    <t xml:space="preserve">COMUNE RESIDENZA</t>
  </si>
  <si>
    <t xml:space="preserve">TAR</t>
  </si>
  <si>
    <t xml:space="preserve">PROGR.</t>
  </si>
  <si>
    <t xml:space="preserve">docente</t>
  </si>
  <si>
    <t xml:space="preserve">SOMMA</t>
  </si>
  <si>
    <t xml:space="preserve">N.ORE</t>
  </si>
  <si>
    <t xml:space="preserve">1B</t>
  </si>
  <si>
    <t xml:space="preserve">DE TURRIS</t>
  </si>
  <si>
    <t xml:space="preserve">PASQUALE</t>
  </si>
  <si>
    <t xml:space="preserve">CAPRI</t>
  </si>
  <si>
    <t xml:space="preserve">NO</t>
  </si>
  <si>
    <t xml:space="preserve">art.12</t>
  </si>
  <si>
    <t xml:space="preserve">Gargiulo</t>
  </si>
  <si>
    <t xml:space="preserve">Cacace</t>
  </si>
  <si>
    <t xml:space="preserve">1C</t>
  </si>
  <si>
    <t xml:space="preserve">MICCIO</t>
  </si>
  <si>
    <t xml:space="preserve">BARTOLO</t>
  </si>
  <si>
    <t xml:space="preserve">MASSA L.</t>
  </si>
  <si>
    <t xml:space="preserve">SI</t>
  </si>
  <si>
    <t xml:space="preserve">art.15</t>
  </si>
  <si>
    <t xml:space="preserve">Stiffa</t>
  </si>
  <si>
    <t xml:space="preserve">Miccio O</t>
  </si>
  <si>
    <t xml:space="preserve">Trusio</t>
  </si>
  <si>
    <t xml:space="preserve">1 MUS</t>
  </si>
  <si>
    <t xml:space="preserve">BELLINAZZI</t>
  </si>
  <si>
    <t xml:space="preserve">DAVID</t>
  </si>
  <si>
    <t xml:space="preserve">META</t>
  </si>
  <si>
    <t xml:space="preserve">Alfano</t>
  </si>
  <si>
    <t xml:space="preserve">Spasiano</t>
  </si>
  <si>
    <t xml:space="preserve">2A</t>
  </si>
  <si>
    <t xml:space="preserve">DE CRISTOFARO</t>
  </si>
  <si>
    <t xml:space="preserve">GUIDO</t>
  </si>
  <si>
    <t xml:space="preserve">SORRENTO</t>
  </si>
  <si>
    <t xml:space="preserve">Cafiero</t>
  </si>
  <si>
    <t xml:space="preserve">Ciampa</t>
  </si>
  <si>
    <t xml:space="preserve">Esposito C</t>
  </si>
  <si>
    <t xml:space="preserve">De Angelis</t>
  </si>
  <si>
    <t xml:space="preserve">Casola</t>
  </si>
  <si>
    <t xml:space="preserve">2C</t>
  </si>
  <si>
    <t xml:space="preserve">DE FRANCESCO</t>
  </si>
  <si>
    <t xml:space="preserve">RAFFAELE</t>
  </si>
  <si>
    <t xml:space="preserve">S.MARIA LA C.</t>
  </si>
  <si>
    <t xml:space="preserve">3FT</t>
  </si>
  <si>
    <t xml:space="preserve">DURANTE</t>
  </si>
  <si>
    <t xml:space="preserve">SERENA</t>
  </si>
  <si>
    <t xml:space="preserve">Amura</t>
  </si>
  <si>
    <t xml:space="preserve">Cortile</t>
  </si>
  <si>
    <t xml:space="preserve">Palomba</t>
  </si>
  <si>
    <t xml:space="preserve">3MUS</t>
  </si>
  <si>
    <t xml:space="preserve">CACACE</t>
  </si>
  <si>
    <t xml:space="preserve">LUCA</t>
  </si>
  <si>
    <t xml:space="preserve">Fiorentino</t>
  </si>
  <si>
    <t xml:space="preserve">Andolfi</t>
  </si>
  <si>
    <t xml:space="preserve">AMITRANO</t>
  </si>
  <si>
    <t xml:space="preserve">VITTORIA</t>
  </si>
  <si>
    <t xml:space="preserve">De Maio</t>
  </si>
  <si>
    <t xml:space="preserve">Mazzola</t>
  </si>
  <si>
    <t xml:space="preserve">4AA</t>
  </si>
  <si>
    <t xml:space="preserve">SORRENTINO</t>
  </si>
  <si>
    <t xml:space="preserve">GERARDO</t>
  </si>
  <si>
    <t xml:space="preserve">POSITANO</t>
  </si>
  <si>
    <t xml:space="preserve">Esposito M</t>
  </si>
  <si>
    <t xml:space="preserve">Mariconda</t>
  </si>
  <si>
    <t xml:space="preserve">Pontecorvo</t>
  </si>
  <si>
    <t xml:space="preserve">4S</t>
  </si>
  <si>
    <t xml:space="preserve">DE MAIO</t>
  </si>
  <si>
    <t xml:space="preserve">CHRISTIAN</t>
  </si>
  <si>
    <t xml:space="preserve">De Simone</t>
  </si>
  <si>
    <t xml:space="preserve">FEDERICO</t>
  </si>
  <si>
    <t xml:space="preserve">CARLO</t>
  </si>
  <si>
    <t xml:space="preserve">4FT</t>
  </si>
  <si>
    <t xml:space="preserve">FIGURATI</t>
  </si>
  <si>
    <t xml:space="preserve">AURORA</t>
  </si>
  <si>
    <t xml:space="preserve">PIANO DI S.</t>
  </si>
  <si>
    <t xml:space="preserve">Napolitano</t>
  </si>
  <si>
    <t xml:space="preserve">STAIANO</t>
  </si>
  <si>
    <t xml:space="preserve">MARIANNA</t>
  </si>
  <si>
    <t xml:space="preserve">VICO E.</t>
  </si>
  <si>
    <t xml:space="preserve">4MUS</t>
  </si>
  <si>
    <t xml:space="preserve">IRACE</t>
  </si>
  <si>
    <t xml:space="preserve">ALESSANDRO</t>
  </si>
  <si>
    <t xml:space="preserve">S.AGNELLO</t>
  </si>
  <si>
    <t xml:space="preserve">Palumbo</t>
  </si>
  <si>
    <t xml:space="preserve">CANZANELLA</t>
  </si>
  <si>
    <t xml:space="preserve">GABRIELE</t>
  </si>
  <si>
    <t xml:space="preserve">5AAT</t>
  </si>
  <si>
    <t xml:space="preserve">ALFANO</t>
  </si>
  <si>
    <t xml:space="preserve">ROSARIO</t>
  </si>
  <si>
    <t xml:space="preserve">5FS</t>
  </si>
  <si>
    <t xml:space="preserve">RUOTOLO</t>
  </si>
  <si>
    <t xml:space="preserve">MARIA PIA</t>
  </si>
  <si>
    <t xml:space="preserve">GARGIULO</t>
  </si>
  <si>
    <t xml:space="preserve">FRANCESCO</t>
  </si>
  <si>
    <t xml:space="preserve">5F</t>
  </si>
  <si>
    <t xml:space="preserve">PORZIO</t>
  </si>
  <si>
    <t xml:space="preserve">ARCANGELO</t>
  </si>
  <si>
    <t xml:space="preserve">Docente</t>
  </si>
  <si>
    <t xml:space="preserve">Classe I</t>
  </si>
  <si>
    <t xml:space="preserve">ore</t>
  </si>
  <si>
    <t xml:space="preserve">Classe II</t>
  </si>
  <si>
    <t xml:space="preserve">Classe III</t>
  </si>
  <si>
    <t xml:space="preserve">Classe IV</t>
  </si>
  <si>
    <t xml:space="preserve">Ore</t>
  </si>
  <si>
    <t xml:space="preserve">TOT</t>
  </si>
  <si>
    <t xml:space="preserve">1MUS</t>
  </si>
  <si>
    <t xml:space="preserve">4FT°</t>
  </si>
  <si>
    <t xml:space="preserve">° STAIANO</t>
  </si>
  <si>
    <t xml:space="preserve">AMURA</t>
  </si>
  <si>
    <t xml:space="preserve">ANDOLFI</t>
  </si>
  <si>
    <t xml:space="preserve">3MUS*</t>
  </si>
  <si>
    <t xml:space="preserve">4S *</t>
  </si>
  <si>
    <t xml:space="preserve">D</t>
  </si>
  <si>
    <t xml:space="preserve">*CACACE</t>
  </si>
  <si>
    <t xml:space="preserve">*FEDERICO</t>
  </si>
  <si>
    <t xml:space="preserve">* FEDERICO</t>
  </si>
  <si>
    <t xml:space="preserve">CAFIERO</t>
  </si>
  <si>
    <t xml:space="preserve">CASOLA</t>
  </si>
  <si>
    <t xml:space="preserve">CIAMPA</t>
  </si>
  <si>
    <t xml:space="preserve">CORTILE</t>
  </si>
  <si>
    <t xml:space="preserve">4S*</t>
  </si>
  <si>
    <t xml:space="preserve">4MUS°</t>
  </si>
  <si>
    <t xml:space="preserve">DE ANGELIS</t>
  </si>
  <si>
    <t xml:space="preserve">4FT*</t>
  </si>
  <si>
    <t xml:space="preserve">*FIGURATI</t>
  </si>
  <si>
    <t xml:space="preserve">3MUS °</t>
  </si>
  <si>
    <t xml:space="preserve">5FS°</t>
  </si>
  <si>
    <t xml:space="preserve">4Mus°</t>
  </si>
  <si>
    <t xml:space="preserve">° AMITRANO</t>
  </si>
  <si>
    <t xml:space="preserve">° RUOTOLO</t>
  </si>
  <si>
    <t xml:space="preserve">°CANZANELLA</t>
  </si>
  <si>
    <t xml:space="preserve">DE SIMONE</t>
  </si>
  <si>
    <t xml:space="preserve">4S °</t>
  </si>
  <si>
    <t xml:space="preserve">° DE MAIO</t>
  </si>
  <si>
    <t xml:space="preserve">°STAIANO</t>
  </si>
  <si>
    <t xml:space="preserve">ESPOSITO C.</t>
  </si>
  <si>
    <t xml:space="preserve">4MUS *</t>
  </si>
  <si>
    <t xml:space="preserve">* IRACE</t>
  </si>
  <si>
    <t xml:space="preserve">ESPOSITO M.C.</t>
  </si>
  <si>
    <t xml:space="preserve">FIORENTINO</t>
  </si>
  <si>
    <t xml:space="preserve">3MUS °*</t>
  </si>
  <si>
    <t xml:space="preserve">5FS*</t>
  </si>
  <si>
    <t xml:space="preserve">*GARGIULO</t>
  </si>
  <si>
    <t xml:space="preserve">MARICONDA</t>
  </si>
  <si>
    <t xml:space="preserve">MAZZOLA</t>
  </si>
  <si>
    <t xml:space="preserve">4FT *</t>
  </si>
  <si>
    <t xml:space="preserve">* FIGURATI</t>
  </si>
  <si>
    <t xml:space="preserve">MICCIO O.</t>
  </si>
  <si>
    <t xml:space="preserve">4S°</t>
  </si>
  <si>
    <t xml:space="preserve">3MUS°</t>
  </si>
  <si>
    <t xml:space="preserve">NAPOLITANO</t>
  </si>
  <si>
    <t xml:space="preserve">PALOMBA</t>
  </si>
  <si>
    <t xml:space="preserve">4MUS*</t>
  </si>
  <si>
    <t xml:space="preserve">*IRACE</t>
  </si>
  <si>
    <t xml:space="preserve">PALUMBO</t>
  </si>
  <si>
    <t xml:space="preserve">PONTECORVO</t>
  </si>
  <si>
    <t xml:space="preserve">SPASIANO</t>
  </si>
  <si>
    <t xml:space="preserve">STIFFA</t>
  </si>
  <si>
    <t xml:space="preserve">°RUOTOLO</t>
  </si>
  <si>
    <t xml:space="preserve">TRUSIO</t>
  </si>
  <si>
    <t xml:space="preserve">* GARGIULO</t>
  </si>
  <si>
    <t xml:space="preserve">COORDINATORE</t>
  </si>
  <si>
    <t xml:space="preserve">Classe</t>
  </si>
  <si>
    <t xml:space="preserve">Bellinazzi David</t>
  </si>
  <si>
    <t xml:space="preserve">Federico Carlo</t>
  </si>
  <si>
    <t xml:space="preserve">De Turris Pasquale</t>
  </si>
  <si>
    <t xml:space="preserve">De Cristoforo Guido</t>
  </si>
  <si>
    <t xml:space="preserve">Cacace Luca</t>
  </si>
  <si>
    <t xml:space="preserve">Canzanella Gabriele</t>
  </si>
  <si>
    <t xml:space="preserve">Amitrano Vittoria</t>
  </si>
  <si>
    <t xml:space="preserve">Staiano Marianna</t>
  </si>
  <si>
    <t xml:space="preserve">Irace Alessandro</t>
  </si>
  <si>
    <t xml:space="preserve">Porzio Arcangelo</t>
  </si>
  <si>
    <t xml:space="preserve">Gargiulo Francesco</t>
  </si>
  <si>
    <t xml:space="preserve">Sorrentino Gerardo</t>
  </si>
  <si>
    <t xml:space="preserve">3AA</t>
  </si>
  <si>
    <t xml:space="preserve">Figurati Aurora</t>
  </si>
  <si>
    <t xml:space="preserve">De Maio Christian</t>
  </si>
  <si>
    <t xml:space="preserve">Durante Serena</t>
  </si>
  <si>
    <t xml:space="preserve">Alfano Rosario</t>
  </si>
  <si>
    <t xml:space="preserve">De Francesco Raffaele</t>
  </si>
  <si>
    <t xml:space="preserve">Ruotolo Mariapia</t>
  </si>
  <si>
    <t xml:space="preserve">Miccio Bartolo</t>
  </si>
  <si>
    <t xml:space="preserve">ORARIO FREQUENZA</t>
  </si>
  <si>
    <t xml:space="preserve">INGRESSO</t>
  </si>
  <si>
    <t xml:space="preserve">USCITA</t>
  </si>
  <si>
    <t xml:space="preserve">N.ORE  SOSTEGNO</t>
  </si>
  <si>
    <t xml:space="preserve">8.00</t>
  </si>
  <si>
    <t xml:space="preserve">14.40</t>
  </si>
  <si>
    <t xml:space="preserve">13.00</t>
  </si>
  <si>
    <t xml:space="preserve">13.50</t>
  </si>
  <si>
    <t xml:space="preserve">3 MUS</t>
  </si>
  <si>
    <t xml:space="preserve">10.00</t>
  </si>
  <si>
    <t xml:space="preserve">13.50 lun-mer-ven</t>
  </si>
  <si>
    <t xml:space="preserve">13.00 mar – 14.40 gio</t>
  </si>
  <si>
    <t xml:space="preserve">14.40 lun-mar-mer-ven</t>
  </si>
  <si>
    <t xml:space="preserve">13.00 gio e rientro alle 15-17</t>
  </si>
  <si>
    <t xml:space="preserve">lun-mer-ven 10</t>
  </si>
  <si>
    <t xml:space="preserve">mar-gio 9</t>
  </si>
  <si>
    <t xml:space="preserve">9.00 lun-mar-mer-ven</t>
  </si>
  <si>
    <t xml:space="preserve">8.00 gio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</si>
</sst>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entury Schoolbook"/>
      <family val="1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entury Schoolbook"/>
      <family val="1"/>
      <charset val="1"/>
    </font>
    <font>
      <b val="true"/>
      <sz val="12"/>
      <color rgb="FF000000"/>
      <name val="Century Schoolbook"/>
      <family val="1"/>
      <charset val="1"/>
    </font>
    <font>
      <sz val="11"/>
      <color rgb="FF000000"/>
      <name val="Century Schoolbook"/>
      <family val="1"/>
      <charset val="1"/>
    </font>
    <font>
      <sz val="14"/>
      <color rgb="FF000000"/>
      <name val="Century Schoolbook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44"/>
  <sheetViews>
    <sheetView showFormulas="false" showGridLines="true" showRowColHeaders="true" showZeros="true" rightToLeft="false" tabSelected="false" showOutlineSymbols="true" defaultGridColor="true" view="normal" topLeftCell="A7" colorId="64" zoomScale="75" zoomScaleNormal="75" zoomScalePageLayoutView="100" workbookViewId="0">
      <selection pane="topLeft" activeCell="K12" activeCellId="0" sqref="K12"/>
    </sheetView>
  </sheetViews>
  <sheetFormatPr defaultRowHeight="15" zeroHeight="false" outlineLevelRow="0" outlineLevelCol="0"/>
  <cols>
    <col collapsed="false" customWidth="true" hidden="false" outlineLevel="0" max="1" min="1" style="1" width="4.28"/>
    <col collapsed="false" customWidth="true" hidden="false" outlineLevel="0" max="2" min="2" style="2" width="12.57"/>
    <col collapsed="false" customWidth="true" hidden="false" outlineLevel="0" max="3" min="3" style="2" width="20.71"/>
    <col collapsed="false" customWidth="true" hidden="false" outlineLevel="0" max="4" min="4" style="2" width="18.28"/>
    <col collapsed="false" customWidth="true" hidden="false" outlineLevel="0" max="5" min="5" style="2" width="18.85"/>
    <col collapsed="false" customWidth="true" hidden="false" outlineLevel="0" max="6" min="6" style="3" width="9.14"/>
    <col collapsed="false" customWidth="true" hidden="false" outlineLevel="0" max="7" min="7" style="2" width="10.85"/>
    <col collapsed="false" customWidth="true" hidden="false" outlineLevel="0" max="8" min="8" style="2" width="14.71"/>
    <col collapsed="false" customWidth="true" hidden="false" outlineLevel="0" max="9" min="9" style="2" width="15.57"/>
    <col collapsed="false" customWidth="true" hidden="false" outlineLevel="0" max="10" min="10" style="2" width="14.85"/>
    <col collapsed="false" customWidth="true" hidden="false" outlineLevel="0" max="11" min="11" style="2" width="15.57"/>
    <col collapsed="false" customWidth="true" hidden="false" outlineLevel="0" max="12" min="12" style="2" width="12.57"/>
    <col collapsed="false" customWidth="true" hidden="false" outlineLevel="0" max="13" min="13" style="2" width="13.57"/>
    <col collapsed="false" customWidth="true" hidden="false" outlineLevel="0" max="14" min="14" style="2" width="10.14"/>
    <col collapsed="false" customWidth="true" hidden="true" outlineLevel="0" max="16" min="15" style="2" width="9.14"/>
    <col collapsed="false" customWidth="true" hidden="false" outlineLevel="0" max="1025" min="17" style="2" width="9.14"/>
  </cols>
  <sheetData>
    <row r="1" s="7" customFormat="true" ht="40.5" hidden="false" customHeight="tru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7</v>
      </c>
      <c r="J1" s="5" t="s">
        <v>7</v>
      </c>
      <c r="K1" s="5" t="s">
        <v>7</v>
      </c>
      <c r="L1" s="5" t="s">
        <v>7</v>
      </c>
      <c r="M1" s="5" t="s">
        <v>8</v>
      </c>
      <c r="N1" s="5" t="s">
        <v>9</v>
      </c>
    </row>
    <row r="2" customFormat="false" ht="24.75" hidden="false" customHeight="true" outlineLevel="0" collapsed="false">
      <c r="A2" s="8" t="n">
        <v>1</v>
      </c>
      <c r="B2" s="9" t="s">
        <v>10</v>
      </c>
      <c r="C2" s="9" t="s">
        <v>11</v>
      </c>
      <c r="D2" s="9" t="s">
        <v>12</v>
      </c>
      <c r="E2" s="9" t="s">
        <v>13</v>
      </c>
      <c r="F2" s="10" t="s">
        <v>14</v>
      </c>
      <c r="G2" s="11" t="s">
        <v>15</v>
      </c>
      <c r="H2" s="9" t="s">
        <v>16</v>
      </c>
      <c r="I2" s="9" t="s">
        <v>17</v>
      </c>
      <c r="J2" s="9"/>
      <c r="K2" s="9"/>
      <c r="L2" s="9"/>
      <c r="M2" s="9" t="n">
        <f aca="false">H3+I3+J3+K3+L3</f>
        <v>14</v>
      </c>
      <c r="N2" s="12" t="n">
        <v>9</v>
      </c>
      <c r="O2" s="2" t="n">
        <f aca="false">M2-N2</f>
        <v>5</v>
      </c>
    </row>
    <row r="3" customFormat="false" ht="24.75" hidden="false" customHeight="true" outlineLevel="0" collapsed="false">
      <c r="A3" s="13"/>
      <c r="B3" s="14"/>
      <c r="C3" s="14"/>
      <c r="D3" s="14"/>
      <c r="E3" s="14"/>
      <c r="F3" s="15"/>
      <c r="G3" s="14"/>
      <c r="H3" s="14" t="n">
        <v>6</v>
      </c>
      <c r="I3" s="14" t="n">
        <v>8</v>
      </c>
      <c r="J3" s="14"/>
      <c r="K3" s="14"/>
      <c r="L3" s="14"/>
      <c r="M3" s="14"/>
      <c r="N3" s="16"/>
      <c r="O3" s="2" t="n">
        <f aca="false">M3-N3</f>
        <v>0</v>
      </c>
    </row>
    <row r="4" customFormat="false" ht="24.75" hidden="false" customHeight="true" outlineLevel="0" collapsed="false">
      <c r="A4" s="8" t="n">
        <v>2</v>
      </c>
      <c r="B4" s="9" t="s">
        <v>18</v>
      </c>
      <c r="C4" s="9" t="s">
        <v>19</v>
      </c>
      <c r="D4" s="9" t="s">
        <v>20</v>
      </c>
      <c r="E4" s="9" t="s">
        <v>21</v>
      </c>
      <c r="F4" s="17" t="s">
        <v>22</v>
      </c>
      <c r="G4" s="9" t="s">
        <v>23</v>
      </c>
      <c r="H4" s="9" t="s">
        <v>24</v>
      </c>
      <c r="I4" s="9" t="s">
        <v>25</v>
      </c>
      <c r="J4" s="9" t="s">
        <v>26</v>
      </c>
      <c r="K4" s="9"/>
      <c r="L4" s="9"/>
      <c r="M4" s="9" t="n">
        <f aca="false">H5+I5+J5+K5</f>
        <v>25</v>
      </c>
      <c r="N4" s="12" t="n">
        <v>25</v>
      </c>
      <c r="O4" s="2" t="n">
        <f aca="false">M4-N4</f>
        <v>0</v>
      </c>
    </row>
    <row r="5" customFormat="false" ht="24.75" hidden="false" customHeight="true" outlineLevel="0" collapsed="false">
      <c r="A5" s="13"/>
      <c r="B5" s="14"/>
      <c r="C5" s="14"/>
      <c r="D5" s="14"/>
      <c r="E5" s="14"/>
      <c r="F5" s="15"/>
      <c r="G5" s="14"/>
      <c r="H5" s="14" t="n">
        <v>8</v>
      </c>
      <c r="I5" s="14" t="n">
        <v>8</v>
      </c>
      <c r="J5" s="14" t="n">
        <v>9</v>
      </c>
      <c r="K5" s="14"/>
      <c r="L5" s="18"/>
      <c r="M5" s="18"/>
      <c r="N5" s="16"/>
      <c r="O5" s="2" t="n">
        <f aca="false">M5-N5</f>
        <v>0</v>
      </c>
    </row>
    <row r="6" customFormat="false" ht="24.75" hidden="false" customHeight="true" outlineLevel="0" collapsed="false">
      <c r="A6" s="8" t="n">
        <v>3</v>
      </c>
      <c r="B6" s="9" t="s">
        <v>27</v>
      </c>
      <c r="C6" s="9" t="s">
        <v>28</v>
      </c>
      <c r="D6" s="9" t="s">
        <v>29</v>
      </c>
      <c r="E6" s="9" t="s">
        <v>30</v>
      </c>
      <c r="F6" s="10" t="s">
        <v>14</v>
      </c>
      <c r="G6" s="11" t="s">
        <v>15</v>
      </c>
      <c r="H6" s="9" t="s">
        <v>31</v>
      </c>
      <c r="I6" s="9" t="s">
        <v>32</v>
      </c>
      <c r="J6" s="9"/>
      <c r="K6" s="9"/>
      <c r="L6" s="9"/>
      <c r="M6" s="9" t="n">
        <f aca="false">H7+I7+J7+K7</f>
        <v>12</v>
      </c>
      <c r="N6" s="12" t="n">
        <v>12</v>
      </c>
      <c r="O6" s="2" t="n">
        <f aca="false">M6-N6</f>
        <v>0</v>
      </c>
    </row>
    <row r="7" customFormat="false" ht="24.75" hidden="false" customHeight="true" outlineLevel="0" collapsed="false">
      <c r="A7" s="13"/>
      <c r="B7" s="14"/>
      <c r="C7" s="14"/>
      <c r="D7" s="14"/>
      <c r="E7" s="14"/>
      <c r="F7" s="15"/>
      <c r="G7" s="14"/>
      <c r="H7" s="14" t="n">
        <v>8</v>
      </c>
      <c r="I7" s="14" t="n">
        <v>4</v>
      </c>
      <c r="J7" s="14"/>
      <c r="K7" s="14"/>
      <c r="L7" s="18"/>
      <c r="M7" s="18"/>
      <c r="N7" s="16"/>
      <c r="O7" s="2" t="n">
        <f aca="false">M7-N7</f>
        <v>0</v>
      </c>
    </row>
    <row r="8" customFormat="false" ht="24.75" hidden="false" customHeight="true" outlineLevel="0" collapsed="false">
      <c r="A8" s="8" t="n">
        <v>4</v>
      </c>
      <c r="B8" s="9" t="s">
        <v>33</v>
      </c>
      <c r="C8" s="9" t="s">
        <v>34</v>
      </c>
      <c r="D8" s="9" t="s">
        <v>35</v>
      </c>
      <c r="E8" s="9" t="s">
        <v>36</v>
      </c>
      <c r="F8" s="17" t="s">
        <v>22</v>
      </c>
      <c r="G8" s="9" t="s">
        <v>23</v>
      </c>
      <c r="H8" s="9" t="s">
        <v>37</v>
      </c>
      <c r="I8" s="9" t="s">
        <v>38</v>
      </c>
      <c r="J8" s="9" t="s">
        <v>39</v>
      </c>
      <c r="K8" s="9" t="s">
        <v>40</v>
      </c>
      <c r="L8" s="9" t="s">
        <v>41</v>
      </c>
      <c r="M8" s="9" t="n">
        <f aca="false">H9+I9+J9+K9+L9</f>
        <v>34</v>
      </c>
      <c r="N8" s="12" t="n">
        <v>34</v>
      </c>
      <c r="O8" s="2" t="n">
        <f aca="false">M8-N8</f>
        <v>0</v>
      </c>
    </row>
    <row r="9" customFormat="false" ht="24.75" hidden="false" customHeight="true" outlineLevel="0" collapsed="false">
      <c r="A9" s="13"/>
      <c r="B9" s="14"/>
      <c r="C9" s="14"/>
      <c r="D9" s="14"/>
      <c r="E9" s="14"/>
      <c r="F9" s="15"/>
      <c r="G9" s="14"/>
      <c r="H9" s="14" t="n">
        <v>9</v>
      </c>
      <c r="I9" s="14" t="n">
        <v>8</v>
      </c>
      <c r="J9" s="14" t="n">
        <v>4</v>
      </c>
      <c r="K9" s="14" t="n">
        <v>9</v>
      </c>
      <c r="L9" s="18" t="n">
        <v>4</v>
      </c>
      <c r="M9" s="18"/>
      <c r="N9" s="16"/>
      <c r="O9" s="2" t="n">
        <f aca="false">M9-N9</f>
        <v>0</v>
      </c>
    </row>
    <row r="10" customFormat="false" ht="24.75" hidden="false" customHeight="true" outlineLevel="0" collapsed="false">
      <c r="A10" s="8" t="n">
        <v>5</v>
      </c>
      <c r="B10" s="9" t="s">
        <v>42</v>
      </c>
      <c r="C10" s="9" t="s">
        <v>43</v>
      </c>
      <c r="D10" s="9" t="s">
        <v>44</v>
      </c>
      <c r="E10" s="9" t="s">
        <v>45</v>
      </c>
      <c r="F10" s="10" t="s">
        <v>14</v>
      </c>
      <c r="G10" s="11" t="s">
        <v>15</v>
      </c>
      <c r="H10" s="9" t="s">
        <v>41</v>
      </c>
      <c r="I10" s="9" t="s">
        <v>32</v>
      </c>
      <c r="J10" s="9"/>
      <c r="K10" s="9"/>
      <c r="L10" s="9"/>
      <c r="M10" s="9" t="n">
        <f aca="false">H11+I11+J11+K11</f>
        <v>9</v>
      </c>
      <c r="N10" s="12" t="n">
        <v>9</v>
      </c>
      <c r="O10" s="2" t="n">
        <f aca="false">M10-N10</f>
        <v>0</v>
      </c>
    </row>
    <row r="11" customFormat="false" ht="24.75" hidden="false" customHeight="true" outlineLevel="0" collapsed="false">
      <c r="A11" s="13"/>
      <c r="B11" s="14"/>
      <c r="C11" s="14"/>
      <c r="D11" s="14"/>
      <c r="E11" s="14"/>
      <c r="F11" s="15"/>
      <c r="G11" s="14"/>
      <c r="H11" s="14" t="n">
        <v>5</v>
      </c>
      <c r="I11" s="14" t="n">
        <v>4</v>
      </c>
      <c r="J11" s="14"/>
      <c r="K11" s="14"/>
      <c r="L11" s="18"/>
      <c r="M11" s="18"/>
      <c r="N11" s="16"/>
      <c r="O11" s="2" t="n">
        <f aca="false">M11-N11</f>
        <v>0</v>
      </c>
    </row>
    <row r="12" customFormat="false" ht="24.75" hidden="false" customHeight="true" outlineLevel="0" collapsed="false">
      <c r="A12" s="8" t="n">
        <v>6</v>
      </c>
      <c r="B12" s="9" t="s">
        <v>46</v>
      </c>
      <c r="C12" s="9" t="s">
        <v>47</v>
      </c>
      <c r="D12" s="9" t="s">
        <v>48</v>
      </c>
      <c r="E12" s="9" t="s">
        <v>21</v>
      </c>
      <c r="F12" s="17" t="s">
        <v>22</v>
      </c>
      <c r="G12" s="11" t="s">
        <v>15</v>
      </c>
      <c r="H12" s="9" t="s">
        <v>49</v>
      </c>
      <c r="I12" s="9" t="s">
        <v>50</v>
      </c>
      <c r="J12" s="9" t="s">
        <v>51</v>
      </c>
      <c r="K12" s="9"/>
      <c r="L12" s="9"/>
      <c r="M12" s="9" t="n">
        <f aca="false">H13+I13+J13+K13</f>
        <v>25</v>
      </c>
      <c r="N12" s="12" t="n">
        <v>25</v>
      </c>
      <c r="O12" s="2" t="n">
        <f aca="false">M12-N12</f>
        <v>0</v>
      </c>
    </row>
    <row r="13" customFormat="false" ht="24.75" hidden="false" customHeight="true" outlineLevel="0" collapsed="false">
      <c r="A13" s="13"/>
      <c r="B13" s="14"/>
      <c r="C13" s="14"/>
      <c r="D13" s="14"/>
      <c r="E13" s="14"/>
      <c r="F13" s="15"/>
      <c r="G13" s="14"/>
      <c r="H13" s="14" t="n">
        <v>10</v>
      </c>
      <c r="I13" s="14" t="n">
        <v>8</v>
      </c>
      <c r="J13" s="14" t="n">
        <v>7</v>
      </c>
      <c r="K13" s="14"/>
      <c r="L13" s="18"/>
      <c r="M13" s="18"/>
      <c r="N13" s="16"/>
      <c r="O13" s="2" t="n">
        <f aca="false">M13-N13</f>
        <v>0</v>
      </c>
    </row>
    <row r="14" customFormat="false" ht="24.75" hidden="false" customHeight="true" outlineLevel="0" collapsed="false">
      <c r="A14" s="8" t="n">
        <v>7</v>
      </c>
      <c r="B14" s="9" t="s">
        <v>52</v>
      </c>
      <c r="C14" s="9" t="s">
        <v>53</v>
      </c>
      <c r="D14" s="9" t="s">
        <v>54</v>
      </c>
      <c r="E14" s="9" t="s">
        <v>21</v>
      </c>
      <c r="F14" s="17" t="s">
        <v>22</v>
      </c>
      <c r="G14" s="9" t="s">
        <v>23</v>
      </c>
      <c r="H14" s="9" t="s">
        <v>37</v>
      </c>
      <c r="I14" s="9" t="s">
        <v>38</v>
      </c>
      <c r="J14" s="9" t="s">
        <v>55</v>
      </c>
      <c r="K14" s="9" t="s">
        <v>56</v>
      </c>
      <c r="L14" s="9"/>
      <c r="M14" s="9" t="n">
        <f aca="false">H15+I15+J15+K15</f>
        <v>30</v>
      </c>
      <c r="N14" s="12" t="n">
        <v>30</v>
      </c>
      <c r="O14" s="2" t="n">
        <f aca="false">M14-N14</f>
        <v>0</v>
      </c>
    </row>
    <row r="15" customFormat="false" ht="24.75" hidden="false" customHeight="true" outlineLevel="0" collapsed="false">
      <c r="A15" s="13"/>
      <c r="B15" s="14"/>
      <c r="C15" s="14"/>
      <c r="D15" s="14"/>
      <c r="E15" s="14"/>
      <c r="F15" s="15"/>
      <c r="G15" s="14"/>
      <c r="H15" s="14" t="n">
        <v>9</v>
      </c>
      <c r="I15" s="14" t="n">
        <v>10</v>
      </c>
      <c r="J15" s="14" t="n">
        <v>3</v>
      </c>
      <c r="K15" s="14" t="n">
        <v>8</v>
      </c>
      <c r="L15" s="18"/>
      <c r="M15" s="18"/>
      <c r="N15" s="16"/>
      <c r="O15" s="2" t="n">
        <f aca="false">M15-N15</f>
        <v>0</v>
      </c>
    </row>
    <row r="16" customFormat="false" ht="24.75" hidden="false" customHeight="true" outlineLevel="0" collapsed="false">
      <c r="A16" s="8" t="n">
        <v>8</v>
      </c>
      <c r="B16" s="9" t="s">
        <v>52</v>
      </c>
      <c r="C16" s="9" t="s">
        <v>57</v>
      </c>
      <c r="D16" s="9" t="s">
        <v>58</v>
      </c>
      <c r="E16" s="9" t="s">
        <v>30</v>
      </c>
      <c r="F16" s="10" t="s">
        <v>14</v>
      </c>
      <c r="G16" s="9" t="s">
        <v>23</v>
      </c>
      <c r="H16" s="9" t="s">
        <v>59</v>
      </c>
      <c r="I16" s="9" t="s">
        <v>60</v>
      </c>
      <c r="J16" s="9" t="s">
        <v>25</v>
      </c>
      <c r="K16" s="9"/>
      <c r="L16" s="9"/>
      <c r="M16" s="9" t="n">
        <f aca="false">H17+I17+J17+K17</f>
        <v>20</v>
      </c>
      <c r="N16" s="12" t="n">
        <v>20</v>
      </c>
      <c r="O16" s="2" t="n">
        <f aca="false">M16-N16</f>
        <v>0</v>
      </c>
    </row>
    <row r="17" customFormat="false" ht="24.75" hidden="false" customHeight="true" outlineLevel="0" collapsed="false">
      <c r="A17" s="13"/>
      <c r="B17" s="14"/>
      <c r="C17" s="14"/>
      <c r="D17" s="14"/>
      <c r="E17" s="14"/>
      <c r="F17" s="15"/>
      <c r="G17" s="14"/>
      <c r="H17" s="14" t="n">
        <v>5</v>
      </c>
      <c r="I17" s="14" t="n">
        <v>9</v>
      </c>
      <c r="J17" s="14" t="n">
        <v>6</v>
      </c>
      <c r="K17" s="14"/>
      <c r="L17" s="18"/>
      <c r="M17" s="18"/>
      <c r="N17" s="16"/>
      <c r="O17" s="2" t="n">
        <f aca="false">M17-N17</f>
        <v>0</v>
      </c>
    </row>
    <row r="18" customFormat="false" ht="24.75" hidden="false" customHeight="true" outlineLevel="0" collapsed="false">
      <c r="A18" s="8" t="n">
        <v>9</v>
      </c>
      <c r="B18" s="9" t="s">
        <v>61</v>
      </c>
      <c r="C18" s="9" t="s">
        <v>62</v>
      </c>
      <c r="D18" s="9" t="s">
        <v>63</v>
      </c>
      <c r="E18" s="9" t="s">
        <v>64</v>
      </c>
      <c r="F18" s="10" t="s">
        <v>14</v>
      </c>
      <c r="G18" s="11" t="s">
        <v>15</v>
      </c>
      <c r="H18" s="9" t="s">
        <v>65</v>
      </c>
      <c r="I18" s="9" t="s">
        <v>66</v>
      </c>
      <c r="J18" s="9" t="s">
        <v>67</v>
      </c>
      <c r="K18" s="9"/>
      <c r="L18" s="9"/>
      <c r="M18" s="9" t="n">
        <f aca="false">H19+I19+J19+K19</f>
        <v>15</v>
      </c>
      <c r="N18" s="12" t="n">
        <v>15</v>
      </c>
      <c r="O18" s="2" t="n">
        <f aca="false">M18-N18</f>
        <v>0</v>
      </c>
    </row>
    <row r="19" customFormat="false" ht="24.75" hidden="false" customHeight="true" outlineLevel="0" collapsed="false">
      <c r="A19" s="13"/>
      <c r="B19" s="14"/>
      <c r="C19" s="14"/>
      <c r="D19" s="14"/>
      <c r="E19" s="14"/>
      <c r="F19" s="15"/>
      <c r="G19" s="14"/>
      <c r="H19" s="14" t="n">
        <v>3</v>
      </c>
      <c r="I19" s="14" t="n">
        <v>8</v>
      </c>
      <c r="J19" s="14" t="n">
        <v>4</v>
      </c>
      <c r="K19" s="14"/>
      <c r="L19" s="18"/>
      <c r="M19" s="18"/>
      <c r="N19" s="16"/>
      <c r="O19" s="2" t="n">
        <f aca="false">M19-N19</f>
        <v>0</v>
      </c>
    </row>
    <row r="20" customFormat="false" ht="24.75" hidden="false" customHeight="true" outlineLevel="0" collapsed="false">
      <c r="A20" s="8" t="n">
        <v>10</v>
      </c>
      <c r="B20" s="9" t="s">
        <v>68</v>
      </c>
      <c r="C20" s="9" t="s">
        <v>69</v>
      </c>
      <c r="D20" s="9" t="s">
        <v>70</v>
      </c>
      <c r="E20" s="9" t="s">
        <v>36</v>
      </c>
      <c r="F20" s="10" t="s">
        <v>14</v>
      </c>
      <c r="G20" s="11" t="s">
        <v>15</v>
      </c>
      <c r="H20" s="9" t="s">
        <v>71</v>
      </c>
      <c r="I20" s="9" t="s">
        <v>25</v>
      </c>
      <c r="J20" s="9"/>
      <c r="K20" s="9"/>
      <c r="L20" s="9"/>
      <c r="M20" s="9" t="n">
        <f aca="false">H21+I21+J21+K21</f>
        <v>8</v>
      </c>
      <c r="N20" s="12" t="n">
        <v>9</v>
      </c>
      <c r="O20" s="2" t="n">
        <f aca="false">M20-N20</f>
        <v>-1</v>
      </c>
    </row>
    <row r="21" customFormat="false" ht="24.75" hidden="false" customHeight="true" outlineLevel="0" collapsed="false">
      <c r="A21" s="13"/>
      <c r="B21" s="14"/>
      <c r="C21" s="14"/>
      <c r="D21" s="14"/>
      <c r="E21" s="14"/>
      <c r="F21" s="15"/>
      <c r="G21" s="14"/>
      <c r="H21" s="14" t="n">
        <v>4</v>
      </c>
      <c r="I21" s="14" t="n">
        <v>4</v>
      </c>
      <c r="J21" s="14"/>
      <c r="K21" s="14"/>
      <c r="L21" s="18"/>
      <c r="M21" s="18"/>
      <c r="N21" s="16"/>
      <c r="O21" s="2" t="n">
        <f aca="false">M21-N21</f>
        <v>0</v>
      </c>
    </row>
    <row r="22" customFormat="false" ht="24.75" hidden="false" customHeight="true" outlineLevel="0" collapsed="false">
      <c r="A22" s="8" t="n">
        <v>11</v>
      </c>
      <c r="B22" s="9" t="s">
        <v>68</v>
      </c>
      <c r="C22" s="9" t="s">
        <v>72</v>
      </c>
      <c r="D22" s="9" t="s">
        <v>73</v>
      </c>
      <c r="E22" s="9"/>
      <c r="F22" s="17" t="s">
        <v>22</v>
      </c>
      <c r="G22" s="11" t="s">
        <v>15</v>
      </c>
      <c r="H22" s="9" t="s">
        <v>17</v>
      </c>
      <c r="I22" s="9" t="s">
        <v>56</v>
      </c>
      <c r="J22" s="9" t="s">
        <v>50</v>
      </c>
      <c r="K22" s="9"/>
      <c r="L22" s="9"/>
      <c r="M22" s="9" t="n">
        <f aca="false">H23+I23+J23+K23+L23</f>
        <v>30</v>
      </c>
      <c r="N22" s="12" t="n">
        <v>34</v>
      </c>
      <c r="O22" s="2" t="n">
        <f aca="false">M22-N22</f>
        <v>-4</v>
      </c>
    </row>
    <row r="23" customFormat="false" ht="24.75" hidden="false" customHeight="true" outlineLevel="0" collapsed="false">
      <c r="A23" s="13"/>
      <c r="B23" s="14"/>
      <c r="C23" s="14"/>
      <c r="D23" s="14"/>
      <c r="E23" s="14"/>
      <c r="F23" s="15"/>
      <c r="G23" s="14"/>
      <c r="H23" s="14" t="n">
        <v>10</v>
      </c>
      <c r="I23" s="14" t="n">
        <v>15</v>
      </c>
      <c r="J23" s="14" t="n">
        <v>5</v>
      </c>
      <c r="K23" s="14"/>
      <c r="L23" s="18"/>
      <c r="M23" s="18"/>
      <c r="N23" s="16"/>
      <c r="O23" s="2" t="n">
        <f aca="false">M23-N23</f>
        <v>0</v>
      </c>
    </row>
    <row r="24" customFormat="false" ht="24.75" hidden="false" customHeight="true" outlineLevel="0" collapsed="false">
      <c r="A24" s="8" t="n">
        <v>12</v>
      </c>
      <c r="B24" s="9" t="s">
        <v>74</v>
      </c>
      <c r="C24" s="9" t="s">
        <v>75</v>
      </c>
      <c r="D24" s="9" t="s">
        <v>76</v>
      </c>
      <c r="E24" s="9" t="s">
        <v>77</v>
      </c>
      <c r="F24" s="17" t="s">
        <v>22</v>
      </c>
      <c r="G24" s="9" t="s">
        <v>23</v>
      </c>
      <c r="H24" s="9" t="s">
        <v>40</v>
      </c>
      <c r="I24" s="9" t="s">
        <v>60</v>
      </c>
      <c r="J24" s="9" t="s">
        <v>32</v>
      </c>
      <c r="K24" s="9" t="s">
        <v>78</v>
      </c>
      <c r="L24" s="9"/>
      <c r="M24" s="9" t="n">
        <f aca="false">H25+I25+J25+K25</f>
        <v>35</v>
      </c>
      <c r="N24" s="12" t="n">
        <v>35</v>
      </c>
      <c r="O24" s="2" t="n">
        <f aca="false">M24-N24</f>
        <v>0</v>
      </c>
    </row>
    <row r="25" customFormat="false" ht="24.75" hidden="false" customHeight="true" outlineLevel="0" collapsed="false">
      <c r="A25" s="13"/>
      <c r="B25" s="14"/>
      <c r="C25" s="14"/>
      <c r="D25" s="14"/>
      <c r="E25" s="14"/>
      <c r="F25" s="15"/>
      <c r="G25" s="14"/>
      <c r="H25" s="14" t="n">
        <v>9</v>
      </c>
      <c r="I25" s="14" t="n">
        <v>9</v>
      </c>
      <c r="J25" s="14" t="n">
        <v>6</v>
      </c>
      <c r="K25" s="14" t="n">
        <v>11</v>
      </c>
      <c r="L25" s="18"/>
      <c r="M25" s="18"/>
      <c r="N25" s="16"/>
      <c r="O25" s="2" t="n">
        <f aca="false">M25-N25</f>
        <v>0</v>
      </c>
    </row>
    <row r="26" customFormat="false" ht="24.75" hidden="false" customHeight="true" outlineLevel="0" collapsed="false">
      <c r="A26" s="8" t="n">
        <v>13</v>
      </c>
      <c r="B26" s="9" t="s">
        <v>74</v>
      </c>
      <c r="C26" s="9" t="s">
        <v>79</v>
      </c>
      <c r="D26" s="9" t="s">
        <v>80</v>
      </c>
      <c r="E26" s="9" t="s">
        <v>81</v>
      </c>
      <c r="F26" s="10" t="s">
        <v>14</v>
      </c>
      <c r="G26" s="11" t="s">
        <v>15</v>
      </c>
      <c r="H26" s="9" t="s">
        <v>71</v>
      </c>
      <c r="I26" s="9" t="s">
        <v>31</v>
      </c>
      <c r="J26" s="9"/>
      <c r="K26" s="9"/>
      <c r="L26" s="9"/>
      <c r="M26" s="9" t="n">
        <f aca="false">H27+I27+J27+K27</f>
        <v>11</v>
      </c>
      <c r="N26" s="12" t="n">
        <v>10</v>
      </c>
      <c r="O26" s="2" t="n">
        <f aca="false">M26-N26</f>
        <v>1</v>
      </c>
    </row>
    <row r="27" customFormat="false" ht="24.75" hidden="false" customHeight="true" outlineLevel="0" collapsed="false">
      <c r="A27" s="13"/>
      <c r="B27" s="14"/>
      <c r="C27" s="14"/>
      <c r="D27" s="14"/>
      <c r="E27" s="14"/>
      <c r="F27" s="15"/>
      <c r="G27" s="14"/>
      <c r="H27" s="14" t="n">
        <v>7</v>
      </c>
      <c r="I27" s="14" t="n">
        <v>4</v>
      </c>
      <c r="J27" s="14"/>
      <c r="K27" s="14"/>
      <c r="L27" s="18"/>
      <c r="M27" s="18"/>
      <c r="N27" s="16"/>
      <c r="O27" s="2" t="n">
        <f aca="false">M27-N27</f>
        <v>0</v>
      </c>
    </row>
    <row r="28" customFormat="false" ht="24.75" hidden="false" customHeight="true" outlineLevel="0" collapsed="false">
      <c r="A28" s="8" t="n">
        <v>14</v>
      </c>
      <c r="B28" s="9" t="s">
        <v>82</v>
      </c>
      <c r="C28" s="9" t="s">
        <v>83</v>
      </c>
      <c r="D28" s="9" t="s">
        <v>84</v>
      </c>
      <c r="E28" s="9" t="s">
        <v>85</v>
      </c>
      <c r="F28" s="17" t="s">
        <v>22</v>
      </c>
      <c r="G28" s="9" t="s">
        <v>23</v>
      </c>
      <c r="H28" s="9" t="s">
        <v>51</v>
      </c>
      <c r="I28" s="9" t="s">
        <v>39</v>
      </c>
      <c r="J28" s="9" t="s">
        <v>86</v>
      </c>
      <c r="K28" s="9"/>
      <c r="L28" s="9"/>
      <c r="M28" s="9" t="n">
        <f aca="false">H29+I29+J29+K29</f>
        <v>22</v>
      </c>
      <c r="N28" s="12" t="n">
        <v>22</v>
      </c>
      <c r="O28" s="2" t="n">
        <f aca="false">M28-N28</f>
        <v>0</v>
      </c>
    </row>
    <row r="29" customFormat="false" ht="24.75" hidden="false" customHeight="true" outlineLevel="0" collapsed="false">
      <c r="A29" s="13"/>
      <c r="B29" s="14"/>
      <c r="C29" s="14"/>
      <c r="D29" s="14"/>
      <c r="E29" s="14"/>
      <c r="F29" s="15"/>
      <c r="G29" s="14"/>
      <c r="H29" s="14" t="n">
        <v>6</v>
      </c>
      <c r="I29" s="14" t="n">
        <v>10</v>
      </c>
      <c r="J29" s="14" t="n">
        <v>6</v>
      </c>
      <c r="K29" s="14"/>
      <c r="L29" s="18"/>
      <c r="M29" s="18"/>
      <c r="N29" s="16"/>
      <c r="O29" s="2" t="n">
        <f aca="false">M29-N29</f>
        <v>0</v>
      </c>
    </row>
    <row r="30" customFormat="false" ht="24.75" hidden="false" customHeight="true" outlineLevel="0" collapsed="false">
      <c r="A30" s="8" t="n">
        <v>15</v>
      </c>
      <c r="B30" s="9" t="s">
        <v>82</v>
      </c>
      <c r="C30" s="9" t="s">
        <v>87</v>
      </c>
      <c r="D30" s="9" t="s">
        <v>88</v>
      </c>
      <c r="E30" s="9" t="s">
        <v>64</v>
      </c>
      <c r="F30" s="10" t="s">
        <v>14</v>
      </c>
      <c r="G30" s="11" t="s">
        <v>15</v>
      </c>
      <c r="H30" s="9" t="s">
        <v>59</v>
      </c>
      <c r="I30" s="9" t="s">
        <v>71</v>
      </c>
      <c r="J30" s="9" t="s">
        <v>50</v>
      </c>
      <c r="K30" s="9"/>
      <c r="L30" s="9"/>
      <c r="M30" s="9" t="n">
        <f aca="false">H31+I31+J31+K31</f>
        <v>16</v>
      </c>
      <c r="N30" s="12" t="n">
        <v>15</v>
      </c>
      <c r="O30" s="2" t="n">
        <f aca="false">M30-N30</f>
        <v>1</v>
      </c>
    </row>
    <row r="31" customFormat="false" ht="24.75" hidden="false" customHeight="true" outlineLevel="0" collapsed="false">
      <c r="A31" s="13"/>
      <c r="B31" s="14"/>
      <c r="C31" s="14"/>
      <c r="D31" s="14"/>
      <c r="E31" s="14"/>
      <c r="F31" s="15"/>
      <c r="G31" s="14"/>
      <c r="H31" s="14" t="n">
        <v>4</v>
      </c>
      <c r="I31" s="14" t="n">
        <v>7</v>
      </c>
      <c r="J31" s="14" t="n">
        <v>5</v>
      </c>
      <c r="K31" s="14"/>
      <c r="L31" s="18"/>
      <c r="M31" s="18"/>
      <c r="N31" s="16"/>
      <c r="O31" s="2" t="n">
        <f aca="false">M31-N31</f>
        <v>0</v>
      </c>
    </row>
    <row r="32" customFormat="false" ht="24.75" hidden="false" customHeight="true" outlineLevel="0" collapsed="false">
      <c r="A32" s="8" t="n">
        <v>16</v>
      </c>
      <c r="B32" s="9" t="s">
        <v>89</v>
      </c>
      <c r="C32" s="9" t="s">
        <v>90</v>
      </c>
      <c r="D32" s="9" t="s">
        <v>91</v>
      </c>
      <c r="E32" s="9" t="s">
        <v>36</v>
      </c>
      <c r="F32" s="17" t="s">
        <v>22</v>
      </c>
      <c r="G32" s="11" t="s">
        <v>15</v>
      </c>
      <c r="H32" s="9" t="s">
        <v>67</v>
      </c>
      <c r="I32" s="9" t="s">
        <v>66</v>
      </c>
      <c r="J32" s="9" t="s">
        <v>32</v>
      </c>
      <c r="K32" s="9"/>
      <c r="L32" s="9"/>
      <c r="M32" s="9" t="n">
        <f aca="false">H33+I33+J33+K33</f>
        <v>23</v>
      </c>
      <c r="N32" s="12" t="n">
        <v>24</v>
      </c>
      <c r="O32" s="2" t="n">
        <f aca="false">M32-N32</f>
        <v>-1</v>
      </c>
    </row>
    <row r="33" customFormat="false" ht="24.75" hidden="false" customHeight="true" outlineLevel="0" collapsed="false">
      <c r="A33" s="13"/>
      <c r="B33" s="14"/>
      <c r="C33" s="14"/>
      <c r="D33" s="14"/>
      <c r="E33" s="14"/>
      <c r="F33" s="15"/>
      <c r="G33" s="14"/>
      <c r="H33" s="14" t="n">
        <v>14</v>
      </c>
      <c r="I33" s="19" t="n">
        <v>5</v>
      </c>
      <c r="J33" s="14" t="n">
        <v>4</v>
      </c>
      <c r="K33" s="14"/>
      <c r="L33" s="18"/>
      <c r="M33" s="18"/>
      <c r="N33" s="16"/>
      <c r="O33" s="2" t="n">
        <f aca="false">M33-N33</f>
        <v>0</v>
      </c>
    </row>
    <row r="34" customFormat="false" ht="24.75" hidden="false" customHeight="true" outlineLevel="0" collapsed="false">
      <c r="A34" s="8" t="n">
        <v>17</v>
      </c>
      <c r="B34" s="9" t="s">
        <v>92</v>
      </c>
      <c r="C34" s="9" t="s">
        <v>93</v>
      </c>
      <c r="D34" s="9" t="s">
        <v>94</v>
      </c>
      <c r="E34" s="9" t="s">
        <v>81</v>
      </c>
      <c r="F34" s="17" t="s">
        <v>22</v>
      </c>
      <c r="G34" s="9" t="s">
        <v>23</v>
      </c>
      <c r="H34" s="9" t="s">
        <v>55</v>
      </c>
      <c r="I34" s="9" t="s">
        <v>24</v>
      </c>
      <c r="J34" s="9" t="s">
        <v>59</v>
      </c>
      <c r="K34" s="9"/>
      <c r="L34" s="9"/>
      <c r="M34" s="9" t="n">
        <f aca="false">H35+I35+J35+K35</f>
        <v>25</v>
      </c>
      <c r="N34" s="12" t="n">
        <v>25</v>
      </c>
      <c r="O34" s="2" t="n">
        <f aca="false">M34-N34</f>
        <v>0</v>
      </c>
    </row>
    <row r="35" customFormat="false" ht="24.75" hidden="false" customHeight="true" outlineLevel="0" collapsed="false">
      <c r="A35" s="13"/>
      <c r="B35" s="14"/>
      <c r="C35" s="14"/>
      <c r="D35" s="14"/>
      <c r="E35" s="14"/>
      <c r="F35" s="15"/>
      <c r="G35" s="14"/>
      <c r="H35" s="14" t="n">
        <v>6</v>
      </c>
      <c r="I35" s="14" t="n">
        <v>10</v>
      </c>
      <c r="J35" s="14" t="n">
        <v>9</v>
      </c>
      <c r="K35" s="14"/>
      <c r="L35" s="18"/>
      <c r="M35" s="18"/>
      <c r="N35" s="16"/>
      <c r="O35" s="2" t="n">
        <f aca="false">M35-N35</f>
        <v>0</v>
      </c>
    </row>
    <row r="36" customFormat="false" ht="24.75" hidden="false" customHeight="true" outlineLevel="0" collapsed="false">
      <c r="A36" s="8" t="n">
        <v>18</v>
      </c>
      <c r="B36" s="9" t="s">
        <v>92</v>
      </c>
      <c r="C36" s="9" t="s">
        <v>95</v>
      </c>
      <c r="D36" s="9" t="s">
        <v>96</v>
      </c>
      <c r="E36" s="9" t="s">
        <v>77</v>
      </c>
      <c r="F36" s="17" t="s">
        <v>22</v>
      </c>
      <c r="G36" s="9" t="s">
        <v>23</v>
      </c>
      <c r="H36" s="9" t="s">
        <v>16</v>
      </c>
      <c r="I36" s="9" t="s">
        <v>26</v>
      </c>
      <c r="J36" s="9" t="s">
        <v>78</v>
      </c>
      <c r="K36" s="9"/>
      <c r="L36" s="9"/>
      <c r="M36" s="9" t="n">
        <f aca="false">H37+I37+J37+K37</f>
        <v>30</v>
      </c>
      <c r="N36" s="12" t="n">
        <v>28</v>
      </c>
      <c r="O36" s="2" t="n">
        <f aca="false">M36-N36</f>
        <v>2</v>
      </c>
    </row>
    <row r="37" customFormat="false" ht="24.75" hidden="false" customHeight="true" outlineLevel="0" collapsed="false">
      <c r="A37" s="13"/>
      <c r="B37" s="14"/>
      <c r="C37" s="14"/>
      <c r="D37" s="14"/>
      <c r="E37" s="14"/>
      <c r="F37" s="15"/>
      <c r="G37" s="14"/>
      <c r="H37" s="14" t="n">
        <v>12</v>
      </c>
      <c r="I37" s="14" t="n">
        <v>11</v>
      </c>
      <c r="J37" s="14" t="n">
        <v>7</v>
      </c>
      <c r="K37" s="14"/>
      <c r="L37" s="18"/>
      <c r="M37" s="18"/>
      <c r="N37" s="16"/>
      <c r="O37" s="2" t="n">
        <f aca="false">M37-N37</f>
        <v>0</v>
      </c>
    </row>
    <row r="38" customFormat="false" ht="24.75" hidden="false" customHeight="true" outlineLevel="0" collapsed="false">
      <c r="A38" s="8" t="n">
        <v>19</v>
      </c>
      <c r="B38" s="9" t="s">
        <v>97</v>
      </c>
      <c r="C38" s="9" t="s">
        <v>98</v>
      </c>
      <c r="D38" s="9" t="s">
        <v>99</v>
      </c>
      <c r="E38" s="9" t="s">
        <v>77</v>
      </c>
      <c r="F38" s="10" t="s">
        <v>14</v>
      </c>
      <c r="G38" s="9" t="s">
        <v>23</v>
      </c>
      <c r="H38" s="9" t="s">
        <v>39</v>
      </c>
      <c r="I38" s="9" t="s">
        <v>55</v>
      </c>
      <c r="J38" s="9" t="s">
        <v>31</v>
      </c>
      <c r="K38" s="9"/>
      <c r="L38" s="9"/>
      <c r="M38" s="9" t="n">
        <f aca="false">H39+I39+J39+K39</f>
        <v>15</v>
      </c>
      <c r="N38" s="12" t="n">
        <v>15</v>
      </c>
      <c r="O38" s="2" t="n">
        <f aca="false">M38-N38</f>
        <v>0</v>
      </c>
    </row>
    <row r="39" customFormat="false" ht="24.75" hidden="false" customHeight="true" outlineLevel="0" collapsed="false">
      <c r="A39" s="13"/>
      <c r="B39" s="14"/>
      <c r="C39" s="14"/>
      <c r="D39" s="14"/>
      <c r="E39" s="14"/>
      <c r="F39" s="15"/>
      <c r="G39" s="14"/>
      <c r="H39" s="14" t="n">
        <v>4</v>
      </c>
      <c r="I39" s="14" t="n">
        <v>5</v>
      </c>
      <c r="J39" s="14" t="n">
        <v>6</v>
      </c>
      <c r="K39" s="14"/>
      <c r="L39" s="14"/>
      <c r="M39" s="14"/>
      <c r="N39" s="16"/>
      <c r="O39" s="2" t="n">
        <f aca="false">M39-N39</f>
        <v>0</v>
      </c>
    </row>
    <row r="40" customFormat="false" ht="15.75" hidden="true" customHeight="false" outlineLevel="0" collapsed="false">
      <c r="A40" s="20"/>
      <c r="B40" s="21"/>
      <c r="C40" s="21"/>
      <c r="D40" s="21"/>
      <c r="E40" s="21"/>
      <c r="F40" s="22"/>
      <c r="G40" s="21"/>
      <c r="H40" s="21"/>
      <c r="I40" s="21"/>
      <c r="J40" s="21"/>
      <c r="K40" s="21"/>
      <c r="L40" s="21"/>
      <c r="M40" s="23" t="n">
        <f aca="false">SUM(M2:M39)</f>
        <v>399</v>
      </c>
      <c r="N40" s="24" t="n">
        <f aca="false">SUM(N2:N39)</f>
        <v>396</v>
      </c>
      <c r="O40" s="2" t="n">
        <f aca="false">M40-N40</f>
        <v>3</v>
      </c>
    </row>
    <row r="41" customFormat="false" ht="15" hidden="true" customHeight="false" outlineLevel="0" collapsed="false">
      <c r="N41" s="7" t="n">
        <f aca="false">N40/18</f>
        <v>22</v>
      </c>
    </row>
    <row r="42" customFormat="false" ht="15" hidden="true" customHeight="false" outlineLevel="0" collapsed="false"/>
    <row r="43" customFormat="false" ht="15" hidden="true" customHeight="false" outlineLevel="0" collapsed="false">
      <c r="M43" s="2" t="n">
        <f aca="false">N40-M40</f>
        <v>-3</v>
      </c>
    </row>
    <row r="44" customFormat="false" ht="15" hidden="true" customHeight="false" outlineLevel="0" collapsed="false"/>
    <row r="45" customFormat="false" ht="15" hidden="true" customHeight="false" outlineLevel="0" collapsed="false"/>
  </sheetData>
  <printOptions headings="false" gridLines="tru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28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H29" activeCellId="0" sqref="H29"/>
    </sheetView>
  </sheetViews>
  <sheetFormatPr defaultRowHeight="15" zeroHeight="false" outlineLevelRow="0" outlineLevelCol="0"/>
  <cols>
    <col collapsed="false" customWidth="true" hidden="false" outlineLevel="0" max="1" min="1" style="0" width="5"/>
    <col collapsed="false" customWidth="true" hidden="false" outlineLevel="0" max="2" min="2" style="0" width="22.57"/>
    <col collapsed="false" customWidth="true" hidden="false" outlineLevel="0" max="3" min="3" style="0" width="10"/>
    <col collapsed="false" customWidth="true" hidden="false" outlineLevel="0" max="4" min="4" style="0" width="6.85"/>
    <col collapsed="false" customWidth="true" hidden="false" outlineLevel="0" max="5" min="5" style="0" width="10.71"/>
    <col collapsed="false" customWidth="true" hidden="false" outlineLevel="0" max="6" min="6" style="0" width="7.85"/>
    <col collapsed="false" customWidth="true" hidden="false" outlineLevel="0" max="7" min="7" style="0" width="11.71"/>
    <col collapsed="false" customWidth="true" hidden="false" outlineLevel="0" max="8" min="8" style="0" width="8.43"/>
    <col collapsed="false" customWidth="true" hidden="false" outlineLevel="0" max="9" min="9" style="0" width="12.43"/>
    <col collapsed="false" customWidth="true" hidden="false" outlineLevel="0" max="10" min="10" style="0" width="8.53"/>
    <col collapsed="false" customWidth="true" hidden="false" outlineLevel="0" max="11" min="11" style="0" width="9.7"/>
    <col collapsed="false" customWidth="true" hidden="true" outlineLevel="0" max="12" min="12" style="0" width="9.14"/>
    <col collapsed="false" customWidth="true" hidden="false" outlineLevel="0" max="13" min="13" style="0" width="16.28"/>
    <col collapsed="false" customWidth="true" hidden="false" outlineLevel="0" max="14" min="14" style="0" width="17.71"/>
    <col collapsed="false" customWidth="true" hidden="false" outlineLevel="0" max="1025" min="15" style="0" width="8.53"/>
  </cols>
  <sheetData>
    <row r="1" s="26" customFormat="true" ht="13.8" hidden="false" customHeight="false" outlineLevel="0" collapsed="false">
      <c r="A1" s="25"/>
      <c r="B1" s="25" t="s">
        <v>100</v>
      </c>
      <c r="C1" s="25" t="s">
        <v>101</v>
      </c>
      <c r="D1" s="25" t="s">
        <v>102</v>
      </c>
      <c r="E1" s="25" t="s">
        <v>103</v>
      </c>
      <c r="F1" s="25" t="s">
        <v>102</v>
      </c>
      <c r="G1" s="25" t="s">
        <v>104</v>
      </c>
      <c r="H1" s="25" t="s">
        <v>102</v>
      </c>
      <c r="I1" s="25" t="s">
        <v>105</v>
      </c>
      <c r="J1" s="25" t="s">
        <v>106</v>
      </c>
      <c r="K1" s="25" t="s">
        <v>107</v>
      </c>
    </row>
    <row r="2" customFormat="false" ht="13.8" hidden="false" customHeight="false" outlineLevel="0" collapsed="false">
      <c r="A2" s="25" t="n">
        <v>1</v>
      </c>
      <c r="B2" s="25" t="s">
        <v>90</v>
      </c>
      <c r="C2" s="25" t="s">
        <v>108</v>
      </c>
      <c r="D2" s="25" t="n">
        <f aca="false">'per alunni'!H7</f>
        <v>8</v>
      </c>
      <c r="E2" s="25" t="s">
        <v>109</v>
      </c>
      <c r="F2" s="25" t="n">
        <f aca="false">'per alunni'!I27</f>
        <v>4</v>
      </c>
      <c r="G2" s="25" t="s">
        <v>97</v>
      </c>
      <c r="H2" s="25" t="n">
        <f aca="false">'per alunni'!J39</f>
        <v>6</v>
      </c>
      <c r="I2" s="25"/>
      <c r="J2" s="25"/>
      <c r="K2" s="25" t="n">
        <f aca="false">D2+F2+H2+J2</f>
        <v>18</v>
      </c>
      <c r="L2" s="0" t="n">
        <f aca="false">K2-18</f>
        <v>0</v>
      </c>
      <c r="M2" s="0" t="s">
        <v>110</v>
      </c>
    </row>
    <row r="3" customFormat="false" ht="13.8" hidden="false" customHeight="false" outlineLevel="0" collapsed="false">
      <c r="A3" s="25" t="n">
        <v>2</v>
      </c>
      <c r="B3" s="25" t="s">
        <v>111</v>
      </c>
      <c r="C3" s="25" t="s">
        <v>46</v>
      </c>
      <c r="D3" s="25" t="n">
        <f aca="false">'per alunni'!H13</f>
        <v>10</v>
      </c>
      <c r="E3" s="25"/>
      <c r="F3" s="25"/>
      <c r="G3" s="25"/>
      <c r="H3" s="25"/>
      <c r="I3" s="25"/>
      <c r="J3" s="25"/>
      <c r="K3" s="25" t="n">
        <f aca="false">D3+F3+H3+J3</f>
        <v>10</v>
      </c>
    </row>
    <row r="4" customFormat="false" ht="13.8" hidden="false" customHeight="false" outlineLevel="0" collapsed="false">
      <c r="A4" s="25" t="n">
        <v>3</v>
      </c>
      <c r="B4" s="25" t="s">
        <v>112</v>
      </c>
      <c r="C4" s="25" t="s">
        <v>113</v>
      </c>
      <c r="D4" s="25" t="n">
        <f aca="false">'per alunni'!K15</f>
        <v>8</v>
      </c>
      <c r="E4" s="25" t="s">
        <v>114</v>
      </c>
      <c r="F4" s="25" t="n">
        <f aca="false">'per alunni'!I23</f>
        <v>15</v>
      </c>
      <c r="G4" s="25" t="s">
        <v>115</v>
      </c>
      <c r="H4" s="25" t="n">
        <v>1</v>
      </c>
      <c r="I4" s="25"/>
      <c r="J4" s="25"/>
      <c r="K4" s="25" t="n">
        <f aca="false">D4+F4+H4+J4</f>
        <v>24</v>
      </c>
      <c r="L4" s="0" t="n">
        <f aca="false">K4-18</f>
        <v>6</v>
      </c>
      <c r="M4" s="0" t="s">
        <v>116</v>
      </c>
      <c r="N4" s="0" t="s">
        <v>117</v>
      </c>
    </row>
    <row r="5" customFormat="false" ht="13.8" hidden="false" customHeight="false" outlineLevel="0" collapsed="false">
      <c r="A5" s="25" t="n">
        <v>4</v>
      </c>
      <c r="B5" s="25" t="s">
        <v>53</v>
      </c>
      <c r="C5" s="25" t="s">
        <v>10</v>
      </c>
      <c r="D5" s="25" t="n">
        <f aca="false">'per alunni'!I3</f>
        <v>8</v>
      </c>
      <c r="E5" s="25" t="s">
        <v>114</v>
      </c>
      <c r="F5" s="25" t="n">
        <f aca="false">'per alunni'!H23</f>
        <v>10</v>
      </c>
      <c r="G5" s="25"/>
      <c r="H5" s="25"/>
      <c r="I5" s="25"/>
      <c r="J5" s="25"/>
      <c r="K5" s="25" t="n">
        <f aca="false">D5+F5+H5+J5</f>
        <v>18</v>
      </c>
      <c r="L5" s="0" t="n">
        <f aca="false">K5-18</f>
        <v>0</v>
      </c>
      <c r="M5" s="0" t="s">
        <v>118</v>
      </c>
    </row>
    <row r="6" customFormat="false" ht="13.8" hidden="false" customHeight="false" outlineLevel="0" collapsed="false">
      <c r="A6" s="25" t="n">
        <v>5</v>
      </c>
      <c r="B6" s="25" t="s">
        <v>119</v>
      </c>
      <c r="C6" s="25" t="s">
        <v>33</v>
      </c>
      <c r="D6" s="25" t="n">
        <f aca="false">'per alunni'!H9</f>
        <v>9</v>
      </c>
      <c r="E6" s="25" t="s">
        <v>113</v>
      </c>
      <c r="F6" s="25" t="n">
        <f aca="false">'per alunni'!H15</f>
        <v>9</v>
      </c>
      <c r="G6" s="25"/>
      <c r="H6" s="25"/>
      <c r="I6" s="25"/>
      <c r="J6" s="25"/>
      <c r="K6" s="25" t="n">
        <f aca="false">D6+F6+H6+J6</f>
        <v>18</v>
      </c>
      <c r="L6" s="0" t="n">
        <f aca="false">K6-18</f>
        <v>0</v>
      </c>
      <c r="M6" s="0" t="s">
        <v>116</v>
      </c>
    </row>
    <row r="7" customFormat="false" ht="13.8" hidden="false" customHeight="false" outlineLevel="0" collapsed="false">
      <c r="A7" s="25" t="n">
        <v>6</v>
      </c>
      <c r="B7" s="25" t="s">
        <v>120</v>
      </c>
      <c r="C7" s="25" t="s">
        <v>33</v>
      </c>
      <c r="D7" s="25" t="n">
        <f aca="false">'per alunni'!L9</f>
        <v>4</v>
      </c>
      <c r="E7" s="25" t="s">
        <v>42</v>
      </c>
      <c r="F7" s="25" t="n">
        <f aca="false">'per alunni'!H11</f>
        <v>5</v>
      </c>
      <c r="G7" s="25" t="s">
        <v>115</v>
      </c>
      <c r="H7" s="25" t="n">
        <v>4</v>
      </c>
      <c r="I7" s="25"/>
      <c r="J7" s="25"/>
      <c r="K7" s="25" t="n">
        <f aca="false">D7+F7+H7+J7</f>
        <v>13</v>
      </c>
    </row>
    <row r="8" customFormat="false" ht="13.8" hidden="false" customHeight="false" outlineLevel="0" collapsed="false">
      <c r="A8" s="25" t="n">
        <v>7</v>
      </c>
      <c r="B8" s="25" t="s">
        <v>121</v>
      </c>
      <c r="C8" s="25" t="s">
        <v>33</v>
      </c>
      <c r="D8" s="25" t="n">
        <f aca="false">'per alunni'!I9</f>
        <v>8</v>
      </c>
      <c r="E8" s="25" t="s">
        <v>113</v>
      </c>
      <c r="F8" s="25" t="n">
        <f aca="false">'per alunni'!I15</f>
        <v>10</v>
      </c>
      <c r="G8" s="25"/>
      <c r="H8" s="25"/>
      <c r="I8" s="25"/>
      <c r="J8" s="25"/>
      <c r="K8" s="25" t="n">
        <f aca="false">D8+F8+H8+J8</f>
        <v>18</v>
      </c>
      <c r="L8" s="0" t="n">
        <f aca="false">K8-18</f>
        <v>0</v>
      </c>
      <c r="M8" s="0" t="s">
        <v>116</v>
      </c>
    </row>
    <row r="9" customFormat="false" ht="13.8" hidden="false" customHeight="false" outlineLevel="0" collapsed="false">
      <c r="A9" s="25" t="n">
        <v>8</v>
      </c>
      <c r="B9" s="25" t="s">
        <v>122</v>
      </c>
      <c r="C9" s="25" t="s">
        <v>46</v>
      </c>
      <c r="D9" s="25" t="n">
        <f aca="false">'per alunni'!I13</f>
        <v>8</v>
      </c>
      <c r="E9" s="25" t="s">
        <v>123</v>
      </c>
      <c r="F9" s="25" t="n">
        <f aca="false">'per alunni'!J23</f>
        <v>5</v>
      </c>
      <c r="G9" s="25" t="s">
        <v>124</v>
      </c>
      <c r="H9" s="25" t="n">
        <f aca="false">'per alunni'!J31</f>
        <v>5</v>
      </c>
      <c r="I9" s="25"/>
      <c r="J9" s="25"/>
      <c r="K9" s="25" t="n">
        <f aca="false">D9+F9+H9+J9</f>
        <v>18</v>
      </c>
      <c r="L9" s="0" t="n">
        <f aca="false">K9-18</f>
        <v>0</v>
      </c>
      <c r="M9" s="0" t="s">
        <v>117</v>
      </c>
    </row>
    <row r="10" customFormat="false" ht="13.8" hidden="false" customHeight="false" outlineLevel="0" collapsed="false">
      <c r="A10" s="25" t="n">
        <v>9</v>
      </c>
      <c r="B10" s="25" t="s">
        <v>125</v>
      </c>
      <c r="C10" s="25" t="s">
        <v>33</v>
      </c>
      <c r="D10" s="25" t="n">
        <f aca="false">'per alunni'!K9</f>
        <v>9</v>
      </c>
      <c r="E10" s="25" t="s">
        <v>126</v>
      </c>
      <c r="F10" s="25" t="n">
        <f aca="false">'per alunni'!H25</f>
        <v>9</v>
      </c>
      <c r="G10" s="25"/>
      <c r="H10" s="25"/>
      <c r="I10" s="25"/>
      <c r="J10" s="25"/>
      <c r="K10" s="25" t="n">
        <f aca="false">D10+F10+H10+J10</f>
        <v>18</v>
      </c>
      <c r="L10" s="0" t="n">
        <f aca="false">K10-18</f>
        <v>0</v>
      </c>
      <c r="M10" s="0" t="s">
        <v>127</v>
      </c>
    </row>
    <row r="11" customFormat="false" ht="13.8" hidden="false" customHeight="false" outlineLevel="0" collapsed="false">
      <c r="A11" s="25" t="n">
        <v>10</v>
      </c>
      <c r="B11" s="25" t="s">
        <v>69</v>
      </c>
      <c r="C11" s="25" t="s">
        <v>128</v>
      </c>
      <c r="D11" s="25" t="n">
        <f aca="false">'per alunni'!H17</f>
        <v>5</v>
      </c>
      <c r="E11" s="25" t="s">
        <v>129</v>
      </c>
      <c r="F11" s="25" t="n">
        <f aca="false">'per alunni'!J35</f>
        <v>9</v>
      </c>
      <c r="G11" s="25" t="s">
        <v>130</v>
      </c>
      <c r="H11" s="25" t="n">
        <f aca="false">'per alunni'!H31</f>
        <v>4</v>
      </c>
      <c r="I11" s="25"/>
      <c r="J11" s="25"/>
      <c r="K11" s="25" t="n">
        <f aca="false">D11+F11+H11+J11</f>
        <v>18</v>
      </c>
      <c r="L11" s="0" t="n">
        <f aca="false">K11-18</f>
        <v>0</v>
      </c>
      <c r="M11" s="0" t="s">
        <v>131</v>
      </c>
      <c r="N11" s="0" t="s">
        <v>132</v>
      </c>
      <c r="O11" s="0" t="s">
        <v>133</v>
      </c>
    </row>
    <row r="12" customFormat="false" ht="13.8" hidden="false" customHeight="false" outlineLevel="0" collapsed="false">
      <c r="A12" s="25" t="n">
        <v>11</v>
      </c>
      <c r="B12" s="25" t="s">
        <v>134</v>
      </c>
      <c r="C12" s="25" t="s">
        <v>109</v>
      </c>
      <c r="D12" s="25" t="n">
        <f aca="false">'per alunni'!H27</f>
        <v>7</v>
      </c>
      <c r="E12" s="25" t="s">
        <v>124</v>
      </c>
      <c r="F12" s="25" t="n">
        <f aca="false">'per alunni'!I31</f>
        <v>7</v>
      </c>
      <c r="G12" s="25" t="s">
        <v>135</v>
      </c>
      <c r="H12" s="25" t="n">
        <f aca="false">'per alunni'!H21</f>
        <v>4</v>
      </c>
      <c r="I12" s="25"/>
      <c r="J12" s="25"/>
      <c r="K12" s="25" t="n">
        <f aca="false">D12+F12+H12+J12</f>
        <v>18</v>
      </c>
      <c r="L12" s="0" t="n">
        <f aca="false">K12-18</f>
        <v>0</v>
      </c>
      <c r="M12" s="0" t="s">
        <v>133</v>
      </c>
      <c r="N12" s="0" t="s">
        <v>136</v>
      </c>
      <c r="O12" s="0" t="s">
        <v>137</v>
      </c>
    </row>
    <row r="13" customFormat="false" ht="13.8" hidden="false" customHeight="false" outlineLevel="0" collapsed="false">
      <c r="A13" s="25" t="n">
        <v>12</v>
      </c>
      <c r="B13" s="25" t="s">
        <v>138</v>
      </c>
      <c r="C13" s="25" t="s">
        <v>139</v>
      </c>
      <c r="D13" s="25" t="n">
        <f aca="false">'per alunni'!I29</f>
        <v>10</v>
      </c>
      <c r="E13" s="25" t="s">
        <v>97</v>
      </c>
      <c r="F13" s="25" t="n">
        <f aca="false">'per alunni'!H39</f>
        <v>4</v>
      </c>
      <c r="G13" s="25" t="s">
        <v>33</v>
      </c>
      <c r="H13" s="25" t="n">
        <f aca="false">'per alunni'!J9</f>
        <v>4</v>
      </c>
      <c r="I13" s="25"/>
      <c r="J13" s="25"/>
      <c r="K13" s="25" t="n">
        <f aca="false">D13+F13+H13+J13</f>
        <v>18</v>
      </c>
      <c r="L13" s="0" t="n">
        <f aca="false">K13-18</f>
        <v>0</v>
      </c>
      <c r="M13" s="0" t="s">
        <v>140</v>
      </c>
    </row>
    <row r="14" customFormat="false" ht="13.8" hidden="false" customHeight="false" outlineLevel="0" collapsed="false">
      <c r="A14" s="25" t="n">
        <v>13</v>
      </c>
      <c r="B14" s="25" t="s">
        <v>141</v>
      </c>
      <c r="C14" s="25" t="s">
        <v>61</v>
      </c>
      <c r="D14" s="25" t="n">
        <f aca="false">'per alunni'!H19</f>
        <v>3</v>
      </c>
      <c r="E14" s="25"/>
      <c r="F14" s="25"/>
      <c r="G14" s="25"/>
      <c r="H14" s="25"/>
      <c r="I14" s="25"/>
      <c r="J14" s="25"/>
      <c r="K14" s="25" t="n">
        <f aca="false">D14+F14+H14+J14</f>
        <v>3</v>
      </c>
      <c r="L14" s="0" t="n">
        <f aca="false">K14-18</f>
        <v>-15</v>
      </c>
    </row>
    <row r="15" customFormat="false" ht="13.8" hidden="false" customHeight="false" outlineLevel="0" collapsed="false">
      <c r="A15" s="25" t="n">
        <v>14</v>
      </c>
      <c r="B15" s="25" t="s">
        <v>142</v>
      </c>
      <c r="C15" s="25" t="s">
        <v>143</v>
      </c>
      <c r="D15" s="25" t="n">
        <f aca="false">'per alunni'!J15</f>
        <v>3</v>
      </c>
      <c r="E15" s="25" t="s">
        <v>129</v>
      </c>
      <c r="F15" s="25" t="n">
        <f aca="false">'per alunni'!H35</f>
        <v>6</v>
      </c>
      <c r="G15" s="25" t="s">
        <v>97</v>
      </c>
      <c r="H15" s="25" t="n">
        <f aca="false">'per alunni'!I39</f>
        <v>5</v>
      </c>
      <c r="I15" s="25"/>
      <c r="J15" s="25"/>
      <c r="K15" s="25" t="n">
        <f aca="false">D15+F15+H15+J15</f>
        <v>14</v>
      </c>
      <c r="L15" s="0" t="n">
        <f aca="false">K15-18</f>
        <v>-4</v>
      </c>
      <c r="M15" s="0" t="s">
        <v>116</v>
      </c>
      <c r="N15" s="0" t="s">
        <v>132</v>
      </c>
    </row>
    <row r="16" customFormat="false" ht="13.8" hidden="false" customHeight="false" outlineLevel="0" collapsed="false">
      <c r="A16" s="25" t="n">
        <v>15</v>
      </c>
      <c r="B16" s="25" t="s">
        <v>95</v>
      </c>
      <c r="C16" s="25" t="s">
        <v>10</v>
      </c>
      <c r="D16" s="25" t="n">
        <f aca="false">'per alunni'!H3</f>
        <v>6</v>
      </c>
      <c r="E16" s="25" t="s">
        <v>144</v>
      </c>
      <c r="F16" s="25" t="n">
        <f aca="false">'per alunni'!H37</f>
        <v>12</v>
      </c>
      <c r="G16" s="25"/>
      <c r="H16" s="25"/>
      <c r="I16" s="25"/>
      <c r="J16" s="25"/>
      <c r="K16" s="25" t="n">
        <f aca="false">D16+F16+H16+J16</f>
        <v>18</v>
      </c>
      <c r="L16" s="0" t="n">
        <f aca="false">K16-18</f>
        <v>0</v>
      </c>
      <c r="M16" s="0" t="s">
        <v>145</v>
      </c>
    </row>
    <row r="17" customFormat="false" ht="13.8" hidden="false" customHeight="false" outlineLevel="0" collapsed="false">
      <c r="A17" s="25" t="n">
        <v>16</v>
      </c>
      <c r="B17" s="25" t="s">
        <v>146</v>
      </c>
      <c r="C17" s="25" t="s">
        <v>61</v>
      </c>
      <c r="D17" s="25" t="n">
        <f aca="false">'per alunni'!I19</f>
        <v>8</v>
      </c>
      <c r="E17" s="25" t="s">
        <v>89</v>
      </c>
      <c r="F17" s="25" t="n">
        <f aca="false">'per alunni'!I33</f>
        <v>5</v>
      </c>
      <c r="G17" s="25"/>
      <c r="H17" s="25"/>
      <c r="I17" s="25"/>
      <c r="J17" s="25"/>
      <c r="K17" s="25" t="n">
        <f aca="false">D17+F17+H17+J17</f>
        <v>13</v>
      </c>
      <c r="L17" s="0" t="n">
        <f aca="false">K17-18</f>
        <v>-5</v>
      </c>
    </row>
    <row r="18" customFormat="false" ht="13.8" hidden="false" customHeight="false" outlineLevel="0" collapsed="false">
      <c r="A18" s="25" t="n">
        <v>17</v>
      </c>
      <c r="B18" s="25" t="s">
        <v>147</v>
      </c>
      <c r="C18" s="25" t="s">
        <v>128</v>
      </c>
      <c r="D18" s="25" t="n">
        <f aca="false">'per alunni'!I17</f>
        <v>9</v>
      </c>
      <c r="E18" s="25" t="s">
        <v>148</v>
      </c>
      <c r="F18" s="25" t="n">
        <f aca="false">'per alunni'!I25</f>
        <v>9</v>
      </c>
      <c r="G18" s="25"/>
      <c r="H18" s="25"/>
      <c r="I18" s="25"/>
      <c r="J18" s="25"/>
      <c r="K18" s="25" t="n">
        <f aca="false">D18+F18+H18+J18</f>
        <v>18</v>
      </c>
      <c r="L18" s="0" t="n">
        <f aca="false">K18-18</f>
        <v>0</v>
      </c>
      <c r="M18" s="0" t="s">
        <v>131</v>
      </c>
      <c r="N18" s="0" t="s">
        <v>149</v>
      </c>
    </row>
    <row r="19" customFormat="false" ht="13.8" hidden="false" customHeight="false" outlineLevel="0" collapsed="false">
      <c r="A19" s="25" t="n">
        <v>18</v>
      </c>
      <c r="B19" s="25" t="s">
        <v>150</v>
      </c>
      <c r="C19" s="25" t="s">
        <v>18</v>
      </c>
      <c r="D19" s="25" t="n">
        <f aca="false">'per alunni'!I5</f>
        <v>8</v>
      </c>
      <c r="E19" s="25" t="s">
        <v>151</v>
      </c>
      <c r="F19" s="25" t="n">
        <f aca="false">'per alunni'!I21</f>
        <v>4</v>
      </c>
      <c r="G19" s="25" t="s">
        <v>152</v>
      </c>
      <c r="H19" s="25" t="n">
        <f aca="false">'per alunni'!J17</f>
        <v>6</v>
      </c>
      <c r="I19" s="25"/>
      <c r="J19" s="25"/>
      <c r="K19" s="25" t="n">
        <f aca="false">D19+F19+H19+J19</f>
        <v>18</v>
      </c>
      <c r="L19" s="0" t="n">
        <f aca="false">K19-18</f>
        <v>0</v>
      </c>
      <c r="M19" s="0" t="s">
        <v>136</v>
      </c>
      <c r="N19" s="0" t="s">
        <v>131</v>
      </c>
    </row>
    <row r="20" customFormat="false" ht="13.8" hidden="false" customHeight="false" outlineLevel="0" collapsed="false">
      <c r="A20" s="25" t="n">
        <v>19</v>
      </c>
      <c r="B20" s="25" t="s">
        <v>153</v>
      </c>
      <c r="C20" s="25" t="s">
        <v>126</v>
      </c>
      <c r="D20" s="25" t="n">
        <f aca="false">'per alunni'!K25</f>
        <v>11</v>
      </c>
      <c r="E20" s="25" t="s">
        <v>144</v>
      </c>
      <c r="F20" s="25" t="n">
        <f aca="false">'per alunni'!J37</f>
        <v>7</v>
      </c>
      <c r="G20" s="25" t="s">
        <v>115</v>
      </c>
      <c r="H20" s="25" t="n">
        <v>1</v>
      </c>
      <c r="I20" s="25"/>
      <c r="J20" s="25"/>
      <c r="K20" s="25" t="n">
        <f aca="false">D20+F20+H20+J20</f>
        <v>19</v>
      </c>
      <c r="L20" s="0" t="n">
        <f aca="false">K20-18</f>
        <v>1</v>
      </c>
      <c r="M20" s="0" t="s">
        <v>127</v>
      </c>
      <c r="N20" s="0" t="s">
        <v>145</v>
      </c>
    </row>
    <row r="21" customFormat="false" ht="13.8" hidden="false" customHeight="false" outlineLevel="0" collapsed="false">
      <c r="A21" s="25" t="n">
        <v>20</v>
      </c>
      <c r="B21" s="25" t="s">
        <v>154</v>
      </c>
      <c r="C21" s="25" t="s">
        <v>46</v>
      </c>
      <c r="D21" s="25" t="n">
        <f aca="false">'per alunni'!J13</f>
        <v>7</v>
      </c>
      <c r="E21" s="25" t="s">
        <v>115</v>
      </c>
      <c r="F21" s="25" t="n">
        <v>5</v>
      </c>
      <c r="G21" s="25" t="s">
        <v>155</v>
      </c>
      <c r="H21" s="25" t="n">
        <f aca="false">'per alunni'!H29</f>
        <v>6</v>
      </c>
      <c r="I21" s="25"/>
      <c r="J21" s="25"/>
      <c r="K21" s="25" t="n">
        <f aca="false">D21+F21+H21+J21</f>
        <v>18</v>
      </c>
      <c r="L21" s="0" t="n">
        <f aca="false">K21-18</f>
        <v>0</v>
      </c>
      <c r="M21" s="0" t="s">
        <v>156</v>
      </c>
    </row>
    <row r="22" customFormat="false" ht="13.8" hidden="false" customHeight="false" outlineLevel="0" collapsed="false">
      <c r="A22" s="25" t="n">
        <v>21</v>
      </c>
      <c r="B22" s="25" t="s">
        <v>157</v>
      </c>
      <c r="C22" s="25" t="s">
        <v>155</v>
      </c>
      <c r="D22" s="25" t="n">
        <f aca="false">'per alunni'!J29</f>
        <v>6</v>
      </c>
      <c r="E22" s="25"/>
      <c r="F22" s="25"/>
      <c r="G22" s="25"/>
      <c r="H22" s="25"/>
      <c r="I22" s="25"/>
      <c r="J22" s="25"/>
      <c r="K22" s="25" t="n">
        <f aca="false">D22+F22+H22+J22</f>
        <v>6</v>
      </c>
      <c r="M22" s="0" t="s">
        <v>156</v>
      </c>
    </row>
    <row r="23" customFormat="false" ht="13.8" hidden="false" customHeight="false" outlineLevel="0" collapsed="false">
      <c r="A23" s="25" t="n">
        <v>22</v>
      </c>
      <c r="B23" s="25" t="s">
        <v>158</v>
      </c>
      <c r="C23" s="25" t="s">
        <v>61</v>
      </c>
      <c r="D23" s="25" t="n">
        <f aca="false">'per alunni'!J19</f>
        <v>4</v>
      </c>
      <c r="E23" s="25" t="s">
        <v>89</v>
      </c>
      <c r="F23" s="25" t="n">
        <f aca="false">'per alunni'!H33</f>
        <v>14</v>
      </c>
      <c r="G23" s="25"/>
      <c r="H23" s="25"/>
      <c r="I23" s="25"/>
      <c r="J23" s="25"/>
      <c r="K23" s="25" t="n">
        <f aca="false">D23+F23+H23+J23</f>
        <v>18</v>
      </c>
      <c r="L23" s="0" t="n">
        <f aca="false">K23-18</f>
        <v>0</v>
      </c>
      <c r="M23" s="0" t="s">
        <v>110</v>
      </c>
    </row>
    <row r="24" customFormat="false" ht="13.8" hidden="false" customHeight="false" outlineLevel="0" collapsed="false">
      <c r="A24" s="25" t="n">
        <v>23</v>
      </c>
      <c r="B24" s="25" t="s">
        <v>159</v>
      </c>
      <c r="C24" s="25" t="s">
        <v>148</v>
      </c>
      <c r="D24" s="25" t="n">
        <f aca="false">'per alunni'!J25</f>
        <v>6</v>
      </c>
      <c r="E24" s="25" t="s">
        <v>42</v>
      </c>
      <c r="F24" s="25" t="n">
        <f aca="false">'per alunni'!I11</f>
        <v>4</v>
      </c>
      <c r="G24" s="25" t="s">
        <v>108</v>
      </c>
      <c r="H24" s="25" t="n">
        <f aca="false">'per alunni'!I7</f>
        <v>4</v>
      </c>
      <c r="I24" s="25" t="s">
        <v>89</v>
      </c>
      <c r="J24" s="25" t="n">
        <f aca="false">'per alunni'!J33</f>
        <v>4</v>
      </c>
      <c r="K24" s="25" t="n">
        <f aca="false">D24+F24+H24+J24</f>
        <v>18</v>
      </c>
      <c r="L24" s="0" t="n">
        <f aca="false">K24-18</f>
        <v>0</v>
      </c>
      <c r="M24" s="0" t="s">
        <v>149</v>
      </c>
    </row>
    <row r="25" customFormat="false" ht="13.8" hidden="false" customHeight="false" outlineLevel="0" collapsed="false">
      <c r="A25" s="25" t="n">
        <v>24</v>
      </c>
      <c r="B25" s="25" t="s">
        <v>160</v>
      </c>
      <c r="C25" s="25" t="s">
        <v>18</v>
      </c>
      <c r="D25" s="25" t="n">
        <f aca="false">'per alunni'!H5</f>
        <v>8</v>
      </c>
      <c r="E25" s="25" t="s">
        <v>129</v>
      </c>
      <c r="F25" s="25" t="n">
        <f aca="false">'per alunni'!I35</f>
        <v>10</v>
      </c>
      <c r="G25" s="25"/>
      <c r="H25" s="25"/>
      <c r="I25" s="25"/>
      <c r="J25" s="25"/>
      <c r="K25" s="25" t="n">
        <f aca="false">D25+F25+H25+J25</f>
        <v>18</v>
      </c>
      <c r="L25" s="0" t="n">
        <f aca="false">K25-18</f>
        <v>0</v>
      </c>
      <c r="M25" s="0" t="s">
        <v>161</v>
      </c>
    </row>
    <row r="26" customFormat="false" ht="13.8" hidden="false" customHeight="false" outlineLevel="0" collapsed="false">
      <c r="A26" s="25" t="n">
        <v>25</v>
      </c>
      <c r="B26" s="25" t="s">
        <v>162</v>
      </c>
      <c r="C26" s="25" t="s">
        <v>18</v>
      </c>
      <c r="D26" s="25" t="n">
        <f aca="false">'per alunni'!J5</f>
        <v>9</v>
      </c>
      <c r="E26" s="25" t="s">
        <v>144</v>
      </c>
      <c r="F26" s="25" t="n">
        <f aca="false">'per alunni'!I37</f>
        <v>11</v>
      </c>
      <c r="G26" s="25"/>
      <c r="H26" s="25"/>
      <c r="I26" s="25"/>
      <c r="J26" s="25"/>
      <c r="K26" s="25" t="n">
        <f aca="false">D26+F26+H26+J26</f>
        <v>20</v>
      </c>
      <c r="L26" s="0" t="n">
        <f aca="false">K26-18</f>
        <v>2</v>
      </c>
      <c r="M26" s="0" t="s">
        <v>163</v>
      </c>
    </row>
    <row r="27" customFormat="false" ht="13.8" hidden="true" customHeight="false" outlineLevel="0" collapsed="false">
      <c r="A27" s="25" t="n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 t="n">
        <f aca="false">D27+F27+H27+J27</f>
        <v>0</v>
      </c>
      <c r="L27" s="27" t="n">
        <f aca="false">SUM(L2:L26)</f>
        <v>-15</v>
      </c>
    </row>
    <row r="28" customFormat="false" ht="13.8" hidden="true" customHeight="false" outlineLevel="0" collapsed="false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 t="n">
        <f aca="false">SUM(K2:K27)</f>
        <v>410</v>
      </c>
    </row>
  </sheetData>
  <printOptions headings="false" gridLines="true" gridLinesSet="true" horizontalCentered="true" verticalCentered="true"/>
  <pageMargins left="0" right="0" top="0.984027777777778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20" activeCellId="0" sqref="F20"/>
    </sheetView>
  </sheetViews>
  <sheetFormatPr defaultRowHeight="13.8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25.28"/>
    <col collapsed="false" customWidth="true" hidden="false" outlineLevel="0" max="3" min="3" style="0" width="34.28"/>
    <col collapsed="false" customWidth="true" hidden="false" outlineLevel="0" max="4" min="4" style="0" width="9.14"/>
    <col collapsed="false" customWidth="true" hidden="false" outlineLevel="0" max="5" min="5" style="0" width="27.42"/>
    <col collapsed="false" customWidth="true" hidden="false" outlineLevel="0" max="6" min="6" style="0" width="8.53"/>
    <col collapsed="false" customWidth="true" hidden="false" outlineLevel="0" max="1025" min="7" style="0" width="9.14"/>
  </cols>
  <sheetData>
    <row r="1" customFormat="false" ht="17.35" hidden="false" customHeight="false" outlineLevel="0" collapsed="false">
      <c r="A1" s="28"/>
      <c r="B1" s="28" t="s">
        <v>100</v>
      </c>
      <c r="C1" s="28" t="s">
        <v>164</v>
      </c>
      <c r="D1" s="28" t="s">
        <v>165</v>
      </c>
      <c r="E1" s="28"/>
    </row>
    <row r="2" customFormat="false" ht="17.35" hidden="false" customHeight="false" outlineLevel="0" collapsed="false">
      <c r="A2" s="28" t="n">
        <v>1</v>
      </c>
      <c r="B2" s="28" t="s">
        <v>90</v>
      </c>
      <c r="C2" s="28" t="s">
        <v>166</v>
      </c>
      <c r="D2" s="28" t="s">
        <v>108</v>
      </c>
      <c r="E2" s="28"/>
    </row>
    <row r="3" customFormat="false" ht="17.35" hidden="false" customHeight="false" outlineLevel="0" collapsed="false">
      <c r="A3" s="28" t="n">
        <v>2</v>
      </c>
      <c r="B3" s="28" t="s">
        <v>111</v>
      </c>
      <c r="C3" s="28"/>
      <c r="D3" s="28"/>
      <c r="E3" s="28"/>
    </row>
    <row r="4" customFormat="false" ht="17.35" hidden="false" customHeight="false" outlineLevel="0" collapsed="false">
      <c r="A4" s="28" t="n">
        <v>3</v>
      </c>
      <c r="B4" s="28" t="s">
        <v>112</v>
      </c>
      <c r="C4" s="28" t="s">
        <v>167</v>
      </c>
      <c r="D4" s="28" t="s">
        <v>68</v>
      </c>
      <c r="E4" s="28"/>
    </row>
    <row r="5" customFormat="false" ht="17.35" hidden="false" customHeight="false" outlineLevel="0" collapsed="false">
      <c r="A5" s="28" t="n">
        <v>4</v>
      </c>
      <c r="B5" s="28" t="s">
        <v>53</v>
      </c>
      <c r="C5" s="28" t="s">
        <v>168</v>
      </c>
      <c r="D5" s="28" t="s">
        <v>10</v>
      </c>
      <c r="E5" s="28"/>
    </row>
    <row r="6" customFormat="false" ht="17.35" hidden="false" customHeight="false" outlineLevel="0" collapsed="false">
      <c r="A6" s="28" t="n">
        <v>5</v>
      </c>
      <c r="B6" s="28" t="s">
        <v>119</v>
      </c>
      <c r="C6" s="28" t="s">
        <v>169</v>
      </c>
      <c r="D6" s="28" t="s">
        <v>33</v>
      </c>
      <c r="E6" s="28"/>
    </row>
    <row r="7" customFormat="false" ht="17.35" hidden="false" customHeight="false" outlineLevel="0" collapsed="false">
      <c r="A7" s="28" t="n">
        <v>6</v>
      </c>
      <c r="B7" s="28" t="s">
        <v>121</v>
      </c>
      <c r="C7" s="28" t="s">
        <v>170</v>
      </c>
      <c r="D7" s="28" t="s">
        <v>52</v>
      </c>
      <c r="E7" s="28"/>
    </row>
    <row r="8" customFormat="false" ht="17.35" hidden="false" customHeight="false" outlineLevel="0" collapsed="false">
      <c r="A8" s="28" t="n">
        <v>7</v>
      </c>
      <c r="B8" s="28" t="s">
        <v>122</v>
      </c>
      <c r="C8" s="28" t="s">
        <v>171</v>
      </c>
      <c r="D8" s="28" t="s">
        <v>82</v>
      </c>
      <c r="E8" s="28"/>
    </row>
    <row r="9" customFormat="false" ht="17.35" hidden="false" customHeight="false" outlineLevel="0" collapsed="false">
      <c r="A9" s="28" t="n">
        <v>8</v>
      </c>
      <c r="B9" s="28" t="s">
        <v>125</v>
      </c>
      <c r="C9" s="28"/>
      <c r="D9" s="28"/>
      <c r="E9" s="28"/>
    </row>
    <row r="10" customFormat="false" ht="17.35" hidden="false" customHeight="false" outlineLevel="0" collapsed="false">
      <c r="A10" s="28" t="n">
        <v>9</v>
      </c>
      <c r="B10" s="28" t="s">
        <v>69</v>
      </c>
      <c r="C10" s="28" t="s">
        <v>172</v>
      </c>
      <c r="D10" s="28" t="s">
        <v>52</v>
      </c>
      <c r="E10" s="28"/>
    </row>
    <row r="11" customFormat="false" ht="17.35" hidden="false" customHeight="false" outlineLevel="0" collapsed="false">
      <c r="A11" s="28" t="n">
        <v>10</v>
      </c>
      <c r="B11" s="28" t="s">
        <v>134</v>
      </c>
      <c r="C11" s="28" t="s">
        <v>173</v>
      </c>
      <c r="D11" s="28" t="s">
        <v>74</v>
      </c>
      <c r="E11" s="28"/>
    </row>
    <row r="12" customFormat="false" ht="17.35" hidden="false" customHeight="false" outlineLevel="0" collapsed="false">
      <c r="A12" s="28" t="n">
        <v>11</v>
      </c>
      <c r="B12" s="28" t="s">
        <v>138</v>
      </c>
      <c r="C12" s="28" t="s">
        <v>174</v>
      </c>
      <c r="D12" s="28" t="s">
        <v>82</v>
      </c>
      <c r="E12" s="28"/>
    </row>
    <row r="13" customFormat="false" ht="17.35" hidden="false" customHeight="false" outlineLevel="0" collapsed="false">
      <c r="A13" s="28" t="n">
        <v>12</v>
      </c>
      <c r="B13" s="28" t="s">
        <v>141</v>
      </c>
      <c r="C13" s="28"/>
      <c r="D13" s="28"/>
      <c r="E13" s="28"/>
    </row>
    <row r="14" customFormat="false" ht="17.35" hidden="false" customHeight="false" outlineLevel="0" collapsed="false">
      <c r="A14" s="28" t="n">
        <v>13</v>
      </c>
      <c r="B14" s="28" t="s">
        <v>142</v>
      </c>
      <c r="C14" s="28" t="s">
        <v>175</v>
      </c>
      <c r="D14" s="28" t="s">
        <v>97</v>
      </c>
      <c r="E14" s="28"/>
    </row>
    <row r="15" customFormat="false" ht="17.35" hidden="false" customHeight="false" outlineLevel="0" collapsed="false">
      <c r="A15" s="28" t="n">
        <v>14</v>
      </c>
      <c r="B15" s="28" t="s">
        <v>95</v>
      </c>
      <c r="C15" s="28" t="s">
        <v>176</v>
      </c>
      <c r="D15" s="28" t="s">
        <v>92</v>
      </c>
      <c r="E15" s="28"/>
    </row>
    <row r="16" customFormat="false" ht="17.35" hidden="false" customHeight="false" outlineLevel="0" collapsed="false">
      <c r="A16" s="28" t="n">
        <v>15</v>
      </c>
      <c r="B16" s="28" t="s">
        <v>146</v>
      </c>
      <c r="C16" s="28" t="s">
        <v>177</v>
      </c>
      <c r="D16" s="28" t="s">
        <v>178</v>
      </c>
      <c r="E16" s="28"/>
    </row>
    <row r="17" customFormat="false" ht="17.35" hidden="false" customHeight="false" outlineLevel="0" collapsed="false">
      <c r="A17" s="28" t="n">
        <v>16</v>
      </c>
      <c r="B17" s="28" t="s">
        <v>147</v>
      </c>
      <c r="C17" s="28" t="s">
        <v>179</v>
      </c>
      <c r="D17" s="28" t="s">
        <v>74</v>
      </c>
      <c r="E17" s="28"/>
    </row>
    <row r="18" customFormat="false" ht="17.35" hidden="false" customHeight="false" outlineLevel="0" collapsed="false">
      <c r="A18" s="28" t="n">
        <v>17</v>
      </c>
      <c r="B18" s="28" t="s">
        <v>150</v>
      </c>
      <c r="C18" s="28" t="s">
        <v>180</v>
      </c>
      <c r="D18" s="28" t="s">
        <v>68</v>
      </c>
      <c r="E18" s="28"/>
    </row>
    <row r="19" customFormat="false" ht="17.35" hidden="false" customHeight="false" outlineLevel="0" collapsed="false">
      <c r="A19" s="28" t="n">
        <v>18</v>
      </c>
      <c r="B19" s="28" t="s">
        <v>153</v>
      </c>
      <c r="C19" s="28"/>
      <c r="D19" s="28"/>
      <c r="E19" s="28"/>
    </row>
    <row r="20" customFormat="false" ht="17.35" hidden="false" customHeight="false" outlineLevel="0" collapsed="false">
      <c r="A20" s="28" t="n">
        <v>19</v>
      </c>
      <c r="B20" s="28" t="s">
        <v>154</v>
      </c>
      <c r="C20" s="28" t="s">
        <v>181</v>
      </c>
      <c r="D20" s="28" t="s">
        <v>46</v>
      </c>
      <c r="E20" s="28"/>
      <c r="F20" s="28"/>
    </row>
    <row r="21" customFormat="false" ht="17.35" hidden="false" customHeight="false" outlineLevel="0" collapsed="false">
      <c r="A21" s="28" t="n">
        <v>20</v>
      </c>
      <c r="B21" s="28" t="s">
        <v>157</v>
      </c>
      <c r="C21" s="28"/>
      <c r="D21" s="28"/>
      <c r="E21" s="28"/>
    </row>
    <row r="22" customFormat="false" ht="17.35" hidden="false" customHeight="false" outlineLevel="0" collapsed="false">
      <c r="A22" s="28" t="n">
        <v>21</v>
      </c>
      <c r="B22" s="28" t="s">
        <v>158</v>
      </c>
      <c r="C22" s="28" t="s">
        <v>182</v>
      </c>
      <c r="D22" s="28" t="s">
        <v>89</v>
      </c>
      <c r="E22" s="28"/>
    </row>
    <row r="23" customFormat="false" ht="17.35" hidden="false" customHeight="false" outlineLevel="0" collapsed="false">
      <c r="A23" s="28" t="n">
        <v>22</v>
      </c>
      <c r="B23" s="28" t="s">
        <v>159</v>
      </c>
      <c r="C23" s="28" t="s">
        <v>183</v>
      </c>
      <c r="D23" s="28" t="s">
        <v>42</v>
      </c>
      <c r="E23" s="28"/>
    </row>
    <row r="24" customFormat="false" ht="17.35" hidden="false" customHeight="false" outlineLevel="0" collapsed="false">
      <c r="A24" s="28" t="n">
        <v>23</v>
      </c>
      <c r="B24" s="28" t="s">
        <v>160</v>
      </c>
      <c r="C24" s="28" t="s">
        <v>184</v>
      </c>
      <c r="D24" s="28" t="s">
        <v>92</v>
      </c>
      <c r="E24" s="28"/>
    </row>
    <row r="25" customFormat="false" ht="17.35" hidden="false" customHeight="false" outlineLevel="0" collapsed="false">
      <c r="A25" s="28" t="n">
        <v>24</v>
      </c>
      <c r="B25" s="28" t="s">
        <v>162</v>
      </c>
      <c r="C25" s="28" t="s">
        <v>185</v>
      </c>
      <c r="D25" s="28" t="s">
        <v>18</v>
      </c>
      <c r="E25" s="28"/>
    </row>
  </sheetData>
  <printOptions headings="false" gridLines="tru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40"/>
  <sheetViews>
    <sheetView showFormulas="false" showGridLines="true" showRowColHeaders="true" showZeros="true" rightToLeft="false" tabSelected="false" showOutlineSymbols="true" defaultGridColor="true" view="normal" topLeftCell="B4" colorId="64" zoomScale="75" zoomScaleNormal="75" zoomScalePageLayoutView="100" workbookViewId="0">
      <selection pane="topLeft" activeCell="H39" activeCellId="0" sqref="H39"/>
    </sheetView>
  </sheetViews>
  <sheetFormatPr defaultRowHeight="15" zeroHeight="false" outlineLevelRow="0" outlineLevelCol="0"/>
  <cols>
    <col collapsed="false" customWidth="true" hidden="false" outlineLevel="0" max="1" min="1" style="1" width="4.28"/>
    <col collapsed="false" customWidth="true" hidden="false" outlineLevel="0" max="2" min="2" style="2" width="12.57"/>
    <col collapsed="false" customWidth="true" hidden="false" outlineLevel="0" max="3" min="3" style="2" width="20.71"/>
    <col collapsed="false" customWidth="true" hidden="false" outlineLevel="0" max="4" min="4" style="2" width="18.28"/>
    <col collapsed="false" customWidth="true" hidden="false" outlineLevel="0" max="5" min="5" style="3" width="18.85"/>
    <col collapsed="false" customWidth="true" hidden="false" outlineLevel="0" max="6" min="6" style="3" width="23.77"/>
    <col collapsed="false" customWidth="true" hidden="false" outlineLevel="0" max="7" min="7" style="3" width="19.6"/>
    <col collapsed="false" customWidth="true" hidden="false" outlineLevel="0" max="8" min="8" style="3" width="23"/>
    <col collapsed="false" customWidth="true" hidden="false" outlineLevel="0" max="1025" min="9" style="2" width="9.14"/>
  </cols>
  <sheetData>
    <row r="1" s="7" customFormat="true" ht="40.5" hidden="false" customHeight="tru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186</v>
      </c>
      <c r="F1" s="6" t="s">
        <v>187</v>
      </c>
      <c r="G1" s="6" t="s">
        <v>188</v>
      </c>
      <c r="H1" s="6" t="s">
        <v>189</v>
      </c>
    </row>
    <row r="2" customFormat="false" ht="24.75" hidden="false" customHeight="true" outlineLevel="0" collapsed="false">
      <c r="A2" s="8" t="n">
        <v>1</v>
      </c>
      <c r="B2" s="9" t="s">
        <v>10</v>
      </c>
      <c r="C2" s="9" t="s">
        <v>11</v>
      </c>
      <c r="D2" s="9" t="s">
        <v>12</v>
      </c>
      <c r="E2" s="10" t="n">
        <v>34</v>
      </c>
      <c r="F2" s="10" t="s">
        <v>190</v>
      </c>
      <c r="G2" s="10" t="s">
        <v>191</v>
      </c>
      <c r="H2" s="29" t="n">
        <f aca="false">'per alunni'!M2</f>
        <v>14</v>
      </c>
    </row>
    <row r="3" customFormat="false" ht="24.75" hidden="false" customHeight="true" outlineLevel="0" collapsed="false">
      <c r="A3" s="13"/>
      <c r="B3" s="14"/>
      <c r="C3" s="14"/>
      <c r="D3" s="14"/>
      <c r="E3" s="15"/>
      <c r="F3" s="15"/>
      <c r="G3" s="15"/>
      <c r="H3" s="30"/>
    </row>
    <row r="4" customFormat="false" ht="24.75" hidden="false" customHeight="true" outlineLevel="0" collapsed="false">
      <c r="A4" s="8" t="n">
        <v>2</v>
      </c>
      <c r="B4" s="9" t="s">
        <v>18</v>
      </c>
      <c r="C4" s="9" t="s">
        <v>19</v>
      </c>
      <c r="D4" s="9" t="s">
        <v>20</v>
      </c>
      <c r="E4" s="10" t="n">
        <v>25</v>
      </c>
      <c r="F4" s="10" t="s">
        <v>190</v>
      </c>
      <c r="G4" s="10" t="s">
        <v>192</v>
      </c>
      <c r="H4" s="29" t="n">
        <f aca="false">'per alunni'!M4</f>
        <v>25</v>
      </c>
    </row>
    <row r="5" customFormat="false" ht="24.75" hidden="false" customHeight="true" outlineLevel="0" collapsed="false">
      <c r="A5" s="13"/>
      <c r="B5" s="14"/>
      <c r="C5" s="14"/>
      <c r="D5" s="14"/>
      <c r="E5" s="15"/>
      <c r="F5" s="15"/>
      <c r="G5" s="15"/>
      <c r="H5" s="30"/>
    </row>
    <row r="6" customFormat="false" ht="24.75" hidden="false" customHeight="true" outlineLevel="0" collapsed="false">
      <c r="A6" s="8" t="n">
        <v>3</v>
      </c>
      <c r="B6" s="9" t="s">
        <v>27</v>
      </c>
      <c r="C6" s="9" t="s">
        <v>28</v>
      </c>
      <c r="D6" s="9" t="s">
        <v>29</v>
      </c>
      <c r="E6" s="10" t="n">
        <v>34</v>
      </c>
      <c r="F6" s="10" t="s">
        <v>190</v>
      </c>
      <c r="G6" s="10" t="s">
        <v>191</v>
      </c>
      <c r="H6" s="29" t="n">
        <f aca="false">'per alunni'!M6</f>
        <v>12</v>
      </c>
    </row>
    <row r="7" customFormat="false" ht="24.75" hidden="false" customHeight="true" outlineLevel="0" collapsed="false">
      <c r="A7" s="13"/>
      <c r="B7" s="14"/>
      <c r="C7" s="14"/>
      <c r="D7" s="14"/>
      <c r="E7" s="15"/>
      <c r="F7" s="15"/>
      <c r="G7" s="15"/>
      <c r="H7" s="30"/>
    </row>
    <row r="8" customFormat="false" ht="24.75" hidden="false" customHeight="true" outlineLevel="0" collapsed="false">
      <c r="A8" s="8" t="n">
        <v>4</v>
      </c>
      <c r="B8" s="9" t="s">
        <v>33</v>
      </c>
      <c r="C8" s="9" t="s">
        <v>34</v>
      </c>
      <c r="D8" s="9" t="s">
        <v>35</v>
      </c>
      <c r="E8" s="10" t="n">
        <v>34</v>
      </c>
      <c r="F8" s="10" t="s">
        <v>190</v>
      </c>
      <c r="G8" s="10" t="s">
        <v>191</v>
      </c>
      <c r="H8" s="29" t="n">
        <f aca="false">'per alunni'!M8</f>
        <v>34</v>
      </c>
    </row>
    <row r="9" customFormat="false" ht="24.75" hidden="false" customHeight="true" outlineLevel="0" collapsed="false">
      <c r="A9" s="13"/>
      <c r="B9" s="14"/>
      <c r="C9" s="14"/>
      <c r="D9" s="14"/>
      <c r="E9" s="15"/>
      <c r="F9" s="15"/>
      <c r="G9" s="15"/>
      <c r="H9" s="30"/>
    </row>
    <row r="10" customFormat="false" ht="24.75" hidden="false" customHeight="true" outlineLevel="0" collapsed="false">
      <c r="A10" s="8" t="n">
        <v>5</v>
      </c>
      <c r="B10" s="9" t="s">
        <v>42</v>
      </c>
      <c r="C10" s="9" t="s">
        <v>43</v>
      </c>
      <c r="D10" s="9" t="s">
        <v>44</v>
      </c>
      <c r="E10" s="10" t="n">
        <v>34</v>
      </c>
      <c r="F10" s="10" t="s">
        <v>190</v>
      </c>
      <c r="G10" s="10" t="s">
        <v>191</v>
      </c>
      <c r="H10" s="29" t="n">
        <f aca="false">'per alunni'!M10</f>
        <v>9</v>
      </c>
    </row>
    <row r="11" customFormat="false" ht="24.75" hidden="false" customHeight="true" outlineLevel="0" collapsed="false">
      <c r="A11" s="13"/>
      <c r="B11" s="14"/>
      <c r="C11" s="14"/>
      <c r="D11" s="14"/>
      <c r="E11" s="15"/>
      <c r="F11" s="15"/>
      <c r="G11" s="15"/>
      <c r="H11" s="30"/>
    </row>
    <row r="12" customFormat="false" ht="24.75" hidden="false" customHeight="true" outlineLevel="0" collapsed="false">
      <c r="A12" s="8" t="n">
        <v>6</v>
      </c>
      <c r="B12" s="9" t="s">
        <v>46</v>
      </c>
      <c r="C12" s="9" t="s">
        <v>47</v>
      </c>
      <c r="D12" s="9" t="s">
        <v>48</v>
      </c>
      <c r="E12" s="10" t="n">
        <v>34</v>
      </c>
      <c r="F12" s="10" t="s">
        <v>190</v>
      </c>
      <c r="G12" s="10" t="s">
        <v>191</v>
      </c>
      <c r="H12" s="29" t="n">
        <f aca="false">'per alunni'!M12</f>
        <v>25</v>
      </c>
    </row>
    <row r="13" customFormat="false" ht="24.75" hidden="false" customHeight="true" outlineLevel="0" collapsed="false">
      <c r="A13" s="13"/>
      <c r="B13" s="14"/>
      <c r="C13" s="14"/>
      <c r="D13" s="14"/>
      <c r="E13" s="15"/>
      <c r="F13" s="15"/>
      <c r="G13" s="15"/>
      <c r="H13" s="30"/>
    </row>
    <row r="14" customFormat="false" ht="24.75" hidden="false" customHeight="true" outlineLevel="0" collapsed="false">
      <c r="A14" s="8" t="n">
        <v>7</v>
      </c>
      <c r="B14" s="9" t="s">
        <v>52</v>
      </c>
      <c r="C14" s="9" t="s">
        <v>53</v>
      </c>
      <c r="D14" s="9" t="s">
        <v>54</v>
      </c>
      <c r="E14" s="10" t="n">
        <v>30</v>
      </c>
      <c r="F14" s="10" t="s">
        <v>190</v>
      </c>
      <c r="G14" s="10" t="s">
        <v>193</v>
      </c>
      <c r="H14" s="29" t="n">
        <f aca="false">'per alunni'!M14</f>
        <v>30</v>
      </c>
    </row>
    <row r="15" customFormat="false" ht="24.75" hidden="false" customHeight="true" outlineLevel="0" collapsed="false">
      <c r="A15" s="13"/>
      <c r="B15" s="14"/>
      <c r="C15" s="14"/>
      <c r="D15" s="14"/>
      <c r="E15" s="15"/>
      <c r="F15" s="15"/>
      <c r="G15" s="15"/>
      <c r="H15" s="30"/>
    </row>
    <row r="16" customFormat="false" ht="26.65" hidden="false" customHeight="true" outlineLevel="0" collapsed="false">
      <c r="A16" s="8" t="n">
        <v>8</v>
      </c>
      <c r="B16" s="9" t="s">
        <v>194</v>
      </c>
      <c r="C16" s="9" t="s">
        <v>57</v>
      </c>
      <c r="D16" s="9" t="s">
        <v>58</v>
      </c>
      <c r="E16" s="10" t="n">
        <v>20</v>
      </c>
      <c r="F16" s="10" t="s">
        <v>195</v>
      </c>
      <c r="G16" s="10" t="s">
        <v>196</v>
      </c>
      <c r="H16" s="29" t="n">
        <f aca="false">'per alunni'!M16</f>
        <v>20</v>
      </c>
    </row>
    <row r="17" customFormat="false" ht="21.65" hidden="false" customHeight="true" outlineLevel="0" collapsed="false">
      <c r="A17" s="13"/>
      <c r="B17" s="14"/>
      <c r="C17" s="14"/>
      <c r="D17" s="14"/>
      <c r="E17" s="15"/>
      <c r="F17" s="15"/>
      <c r="G17" s="31" t="s">
        <v>197</v>
      </c>
      <c r="H17" s="30"/>
    </row>
    <row r="18" customFormat="false" ht="24.75" hidden="false" customHeight="true" outlineLevel="0" collapsed="false">
      <c r="A18" s="8" t="n">
        <v>9</v>
      </c>
      <c r="B18" s="9" t="s">
        <v>61</v>
      </c>
      <c r="C18" s="9" t="s">
        <v>62</v>
      </c>
      <c r="D18" s="9" t="s">
        <v>63</v>
      </c>
      <c r="E18" s="10" t="n">
        <v>35</v>
      </c>
      <c r="F18" s="10" t="s">
        <v>190</v>
      </c>
      <c r="G18" s="10" t="s">
        <v>191</v>
      </c>
      <c r="H18" s="29" t="n">
        <f aca="false">'per alunni'!M18</f>
        <v>15</v>
      </c>
    </row>
    <row r="19" customFormat="false" ht="24.75" hidden="false" customHeight="true" outlineLevel="0" collapsed="false">
      <c r="A19" s="13"/>
      <c r="B19" s="14"/>
      <c r="C19" s="14"/>
      <c r="D19" s="14"/>
      <c r="E19" s="15"/>
      <c r="F19" s="15"/>
      <c r="G19" s="15"/>
      <c r="H19" s="30"/>
    </row>
    <row r="20" customFormat="false" ht="24.75" hidden="false" customHeight="true" outlineLevel="0" collapsed="false">
      <c r="A20" s="8" t="n">
        <v>10</v>
      </c>
      <c r="B20" s="9" t="s">
        <v>68</v>
      </c>
      <c r="C20" s="9" t="s">
        <v>69</v>
      </c>
      <c r="D20" s="9" t="s">
        <v>70</v>
      </c>
      <c r="E20" s="10" t="n">
        <v>35</v>
      </c>
      <c r="F20" s="10" t="s">
        <v>190</v>
      </c>
      <c r="G20" s="10" t="s">
        <v>191</v>
      </c>
      <c r="H20" s="29" t="n">
        <f aca="false">'per alunni'!N20</f>
        <v>9</v>
      </c>
    </row>
    <row r="21" customFormat="false" ht="24.75" hidden="false" customHeight="true" outlineLevel="0" collapsed="false">
      <c r="A21" s="13"/>
      <c r="B21" s="14"/>
      <c r="C21" s="14"/>
      <c r="D21" s="14"/>
      <c r="E21" s="15"/>
      <c r="F21" s="15"/>
      <c r="G21" s="15"/>
      <c r="H21" s="30"/>
    </row>
    <row r="22" customFormat="false" ht="24.75" hidden="false" customHeight="true" outlineLevel="0" collapsed="false">
      <c r="A22" s="8" t="n">
        <v>11</v>
      </c>
      <c r="B22" s="9" t="s">
        <v>68</v>
      </c>
      <c r="C22" s="9" t="s">
        <v>72</v>
      </c>
      <c r="D22" s="9" t="s">
        <v>73</v>
      </c>
      <c r="E22" s="10" t="n">
        <v>35</v>
      </c>
      <c r="F22" s="10" t="s">
        <v>190</v>
      </c>
      <c r="G22" s="10" t="s">
        <v>191</v>
      </c>
      <c r="H22" s="29" t="n">
        <f aca="false">'per alunni'!M22</f>
        <v>30</v>
      </c>
    </row>
    <row r="23" customFormat="false" ht="24.75" hidden="false" customHeight="true" outlineLevel="0" collapsed="false">
      <c r="A23" s="13"/>
      <c r="B23" s="14"/>
      <c r="C23" s="14"/>
      <c r="D23" s="14"/>
      <c r="E23" s="15"/>
      <c r="F23" s="15"/>
      <c r="G23" s="15"/>
      <c r="H23" s="30"/>
    </row>
    <row r="24" customFormat="false" ht="41.65" hidden="false" customHeight="true" outlineLevel="0" collapsed="false">
      <c r="A24" s="8" t="n">
        <v>12</v>
      </c>
      <c r="B24" s="9" t="s">
        <v>74</v>
      </c>
      <c r="C24" s="9" t="s">
        <v>75</v>
      </c>
      <c r="D24" s="9" t="s">
        <v>76</v>
      </c>
      <c r="E24" s="10" t="n">
        <v>35</v>
      </c>
      <c r="F24" s="10" t="s">
        <v>190</v>
      </c>
      <c r="G24" s="10" t="s">
        <v>198</v>
      </c>
      <c r="H24" s="29" t="n">
        <f aca="false">'per alunni'!M24</f>
        <v>35</v>
      </c>
    </row>
    <row r="25" customFormat="false" ht="40" hidden="false" customHeight="true" outlineLevel="0" collapsed="false">
      <c r="A25" s="13"/>
      <c r="B25" s="14"/>
      <c r="C25" s="14"/>
      <c r="D25" s="14"/>
      <c r="E25" s="15"/>
      <c r="F25" s="15"/>
      <c r="G25" s="15" t="s">
        <v>199</v>
      </c>
      <c r="H25" s="30"/>
    </row>
    <row r="26" customFormat="false" ht="24.75" hidden="false" customHeight="true" outlineLevel="0" collapsed="false">
      <c r="A26" s="8" t="n">
        <v>13</v>
      </c>
      <c r="B26" s="9" t="s">
        <v>74</v>
      </c>
      <c r="C26" s="9" t="s">
        <v>79</v>
      </c>
      <c r="D26" s="9" t="s">
        <v>80</v>
      </c>
      <c r="E26" s="10" t="n">
        <v>35</v>
      </c>
      <c r="F26" s="10" t="s">
        <v>190</v>
      </c>
      <c r="G26" s="10" t="s">
        <v>191</v>
      </c>
      <c r="H26" s="29" t="n">
        <f aca="false">'per alunni'!M26</f>
        <v>11</v>
      </c>
    </row>
    <row r="27" customFormat="false" ht="20.8" hidden="false" customHeight="true" outlineLevel="0" collapsed="false">
      <c r="A27" s="13"/>
      <c r="B27" s="14"/>
      <c r="C27" s="14"/>
      <c r="D27" s="14"/>
      <c r="E27" s="15"/>
      <c r="F27" s="15"/>
      <c r="G27" s="15"/>
      <c r="H27" s="30"/>
    </row>
    <row r="28" customFormat="false" ht="24.75" hidden="false" customHeight="true" outlineLevel="0" collapsed="false">
      <c r="A28" s="8" t="n">
        <v>14</v>
      </c>
      <c r="B28" s="9" t="s">
        <v>82</v>
      </c>
      <c r="C28" s="9" t="s">
        <v>83</v>
      </c>
      <c r="D28" s="9" t="s">
        <v>84</v>
      </c>
      <c r="E28" s="10" t="n">
        <v>22</v>
      </c>
      <c r="F28" s="10" t="s">
        <v>200</v>
      </c>
      <c r="G28" s="10" t="s">
        <v>193</v>
      </c>
      <c r="H28" s="29" t="n">
        <f aca="false">'per alunni'!M28</f>
        <v>22</v>
      </c>
    </row>
    <row r="29" customFormat="false" ht="24.75" hidden="false" customHeight="true" outlineLevel="0" collapsed="false">
      <c r="A29" s="13"/>
      <c r="B29" s="14"/>
      <c r="C29" s="14"/>
      <c r="D29" s="14"/>
      <c r="E29" s="15"/>
      <c r="F29" s="15" t="s">
        <v>201</v>
      </c>
      <c r="G29" s="15"/>
      <c r="H29" s="30"/>
    </row>
    <row r="30" customFormat="false" ht="24.75" hidden="false" customHeight="true" outlineLevel="0" collapsed="false">
      <c r="A30" s="8" t="n">
        <v>15</v>
      </c>
      <c r="B30" s="9" t="s">
        <v>82</v>
      </c>
      <c r="C30" s="9" t="s">
        <v>87</v>
      </c>
      <c r="D30" s="9" t="s">
        <v>88</v>
      </c>
      <c r="E30" s="10" t="n">
        <v>35</v>
      </c>
      <c r="F30" s="10" t="s">
        <v>190</v>
      </c>
      <c r="G30" s="10" t="s">
        <v>191</v>
      </c>
      <c r="H30" s="29" t="n">
        <f aca="false">'per alunni'!N30</f>
        <v>15</v>
      </c>
    </row>
    <row r="31" customFormat="false" ht="24.75" hidden="false" customHeight="true" outlineLevel="0" collapsed="false">
      <c r="A31" s="13"/>
      <c r="B31" s="14"/>
      <c r="C31" s="14"/>
      <c r="D31" s="14"/>
      <c r="E31" s="15"/>
      <c r="F31" s="15"/>
      <c r="G31" s="15"/>
      <c r="H31" s="30"/>
    </row>
    <row r="32" customFormat="false" ht="27.5" hidden="false" customHeight="true" outlineLevel="0" collapsed="false">
      <c r="A32" s="8" t="n">
        <v>16</v>
      </c>
      <c r="B32" s="9" t="s">
        <v>89</v>
      </c>
      <c r="C32" s="9" t="s">
        <v>90</v>
      </c>
      <c r="D32" s="9" t="s">
        <v>91</v>
      </c>
      <c r="E32" s="10" t="n">
        <v>35</v>
      </c>
      <c r="F32" s="10" t="s">
        <v>202</v>
      </c>
      <c r="G32" s="10" t="s">
        <v>191</v>
      </c>
      <c r="H32" s="29" t="n">
        <f aca="false">'per alunni'!N32</f>
        <v>24</v>
      </c>
    </row>
    <row r="33" customFormat="false" ht="20.8" hidden="false" customHeight="true" outlineLevel="0" collapsed="false">
      <c r="A33" s="13"/>
      <c r="B33" s="14"/>
      <c r="C33" s="14"/>
      <c r="D33" s="14"/>
      <c r="E33" s="15"/>
      <c r="F33" s="15" t="s">
        <v>203</v>
      </c>
      <c r="G33" s="15"/>
      <c r="H33" s="30"/>
    </row>
    <row r="34" customFormat="false" ht="24.75" hidden="false" customHeight="true" outlineLevel="0" collapsed="false">
      <c r="A34" s="8" t="n">
        <v>17</v>
      </c>
      <c r="B34" s="9" t="s">
        <v>92</v>
      </c>
      <c r="C34" s="9" t="s">
        <v>93</v>
      </c>
      <c r="D34" s="9" t="s">
        <v>94</v>
      </c>
      <c r="E34" s="10" t="n">
        <v>25</v>
      </c>
      <c r="F34" s="10" t="s">
        <v>190</v>
      </c>
      <c r="G34" s="10" t="s">
        <v>192</v>
      </c>
      <c r="H34" s="29" t="n">
        <f aca="false">'per alunni'!M34</f>
        <v>25</v>
      </c>
    </row>
    <row r="35" customFormat="false" ht="24.75" hidden="false" customHeight="true" outlineLevel="0" collapsed="false">
      <c r="A35" s="13"/>
      <c r="B35" s="14"/>
      <c r="C35" s="14"/>
      <c r="D35" s="14"/>
      <c r="E35" s="15"/>
      <c r="F35" s="15"/>
      <c r="G35" s="15"/>
      <c r="H35" s="30"/>
    </row>
    <row r="36" customFormat="false" ht="24.75" hidden="false" customHeight="true" outlineLevel="0" collapsed="false">
      <c r="A36" s="8" t="n">
        <v>18</v>
      </c>
      <c r="B36" s="9" t="s">
        <v>92</v>
      </c>
      <c r="C36" s="9" t="s">
        <v>95</v>
      </c>
      <c r="D36" s="9" t="s">
        <v>96</v>
      </c>
      <c r="E36" s="10" t="n">
        <v>30</v>
      </c>
      <c r="F36" s="10" t="s">
        <v>190</v>
      </c>
      <c r="G36" s="10" t="s">
        <v>193</v>
      </c>
      <c r="H36" s="29" t="n">
        <f aca="false">'per alunni'!M36</f>
        <v>30</v>
      </c>
    </row>
    <row r="37" customFormat="false" ht="24.75" hidden="false" customHeight="true" outlineLevel="0" collapsed="false">
      <c r="A37" s="13"/>
      <c r="B37" s="14"/>
      <c r="C37" s="14"/>
      <c r="D37" s="14"/>
      <c r="E37" s="15"/>
      <c r="F37" s="15"/>
      <c r="G37" s="15"/>
      <c r="H37" s="30"/>
    </row>
    <row r="38" customFormat="false" ht="24.75" hidden="false" customHeight="true" outlineLevel="0" collapsed="false">
      <c r="A38" s="8" t="n">
        <v>19</v>
      </c>
      <c r="B38" s="9" t="s">
        <v>97</v>
      </c>
      <c r="C38" s="9" t="s">
        <v>98</v>
      </c>
      <c r="D38" s="9" t="s">
        <v>99</v>
      </c>
      <c r="E38" s="10" t="n">
        <v>35</v>
      </c>
      <c r="F38" s="10" t="s">
        <v>190</v>
      </c>
      <c r="G38" s="10" t="s">
        <v>191</v>
      </c>
      <c r="H38" s="29" t="n">
        <f aca="false">'per alunni'!M38</f>
        <v>15</v>
      </c>
    </row>
    <row r="39" customFormat="false" ht="24.75" hidden="false" customHeight="true" outlineLevel="0" collapsed="false">
      <c r="A39" s="13"/>
      <c r="B39" s="14"/>
      <c r="C39" s="14"/>
      <c r="D39" s="14"/>
      <c r="E39" s="15"/>
      <c r="F39" s="15"/>
      <c r="G39" s="15"/>
      <c r="H39" s="30"/>
    </row>
    <row r="40" customFormat="false" ht="15.75" hidden="false" customHeight="false" outlineLevel="0" collapsed="false"/>
  </sheetData>
  <printOptions headings="false" gridLines="true" gridLinesSet="true" horizontalCentered="false" verticalCentered="false"/>
  <pageMargins left="0.315277777777778" right="0.315277777777778" top="0.35416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LibreOffice/6.0.6.2$Linux_X86_64 LibreOffice_project/00m0$Build-2</Applicat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2018-09-07T04:32:28Z</dcterms:created>
  <dc:creator>Isabella</dc:creator>
  <dc:description/>
  <dc:language>it-IT</dc:language>
  <cp:lastModifiedBy/>
  <cp:lastPrinted>2018-10-19T04:34:09Z</cp:lastPrinted>
  <dcterms:modified xsi:type="dcterms:W3CDTF">2019-01-05T08:34:35Z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